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45"/>
  </bookViews>
  <sheets>
    <sheet name="TOTAL ACTIVOS FIJOS" sheetId="17" r:id="rId1"/>
    <sheet name="Resumen Bienes Muebles" sheetId="2" r:id="rId2"/>
    <sheet name="581 Terrenos" sheetId="20" r:id="rId3"/>
    <sheet name="589 Otros Bienes Inm " sheetId="21" r:id="rId4"/>
    <sheet name="597 Licencia Inf. E Intelec." sheetId="18" r:id="rId5"/>
    <sheet name="541 Autom. y Eq.Terrestre " sheetId="19" r:id="rId6"/>
    <sheet name="511 Mobiliario" sheetId="4" r:id="rId7"/>
    <sheet name="512 muebles excepto de ofna" sheetId="5" r:id="rId8"/>
    <sheet name="515 Computo" sheetId="6" r:id="rId9"/>
    <sheet name="519 Otros mob." sheetId="7" r:id="rId10"/>
    <sheet name="521 Eq. y apar audiovisuales" sheetId="8" r:id="rId11"/>
    <sheet name="523 camaras fotograficas " sheetId="9" r:id="rId12"/>
    <sheet name="529 mob y eq.educacional" sheetId="10" r:id="rId13"/>
    <sheet name="529 educacional" sheetId="1" r:id="rId14"/>
    <sheet name="564 sist aire acondicionado" sheetId="11" r:id="rId15"/>
    <sheet name="565 eq. de comunicacion " sheetId="12" r:id="rId16"/>
    <sheet name="566 Generacion energia" sheetId="13" r:id="rId17"/>
    <sheet name="567 herramientas " sheetId="14" r:id="rId18"/>
    <sheet name="569 otros equipos" sheetId="15" r:id="rId19"/>
    <sheet name="Hoja3" sheetId="16" r:id="rId20"/>
  </sheets>
  <externalReferences>
    <externalReference r:id="rId21"/>
  </externalReferences>
  <definedNames>
    <definedName name="_xlnm._FilterDatabase" localSheetId="6" hidden="1">'511 Mobiliario'!$B$10:$C$2210</definedName>
    <definedName name="_xlnm._FilterDatabase" localSheetId="7" hidden="1">'512 muebles excepto de ofna'!$B$10:$C$48</definedName>
    <definedName name="_xlnm._FilterDatabase" localSheetId="8" hidden="1">'515 Computo'!$B$11:$C$1358</definedName>
    <definedName name="_xlnm._FilterDatabase" localSheetId="9" hidden="1">'519 Otros mob.'!$B$11:$C$102</definedName>
    <definedName name="_xlnm._FilterDatabase" localSheetId="10" hidden="1">'521 Eq. y apar audiovisuales'!$B$11:$C$149</definedName>
    <definedName name="_xlnm._FilterDatabase" localSheetId="11" hidden="1">'523 camaras fotograficas '!$B$11:$C$38</definedName>
    <definedName name="_xlnm._FilterDatabase" localSheetId="12" hidden="1">'529 mob y eq.educacional'!$B$11:$C$770</definedName>
    <definedName name="_xlnm._FilterDatabase" localSheetId="14" hidden="1">'564 sist aire acondicionado'!$B$11:$C$146</definedName>
    <definedName name="_xlnm._FilterDatabase" localSheetId="15" hidden="1">'565 eq. de comunicacion '!$B$11:$C$35</definedName>
    <definedName name="_xlnm._FilterDatabase" localSheetId="16" hidden="1">'566 Generacion energia'!$B$11:$C$92</definedName>
    <definedName name="_xlnm._FilterDatabase" localSheetId="17" hidden="1">'567 herramientas '!$B$10:$C$102</definedName>
    <definedName name="_xlnm._FilterDatabase" localSheetId="18" hidden="1">'569 otros equipos'!$B$10:$C$14</definedName>
    <definedName name="_xlnm.Print_Area" localSheetId="6">'511 Mobiliario'!$B$4:$C$2210</definedName>
    <definedName name="_xlnm.Print_Area" localSheetId="7">'512 muebles excepto de ofna'!$B$4:$C$48</definedName>
    <definedName name="_xlnm.Print_Area" localSheetId="8">'515 Computo'!$B$4:$C$1358</definedName>
    <definedName name="_xlnm.Print_Area" localSheetId="9">'519 Otros mob.'!$B$4:$C$102</definedName>
    <definedName name="_xlnm.Print_Area" localSheetId="10">'521 Eq. y apar audiovisuales'!$B$4:$C$149</definedName>
    <definedName name="_xlnm.Print_Area" localSheetId="11">'523 camaras fotograficas '!$B$4:$C$38</definedName>
    <definedName name="_xlnm.Print_Area" localSheetId="12">'529 mob y eq.educacional'!$B$4:$C$770</definedName>
    <definedName name="_xlnm.Print_Area" localSheetId="14">'564 sist aire acondicionado'!$B$4:$C$146</definedName>
    <definedName name="_xlnm.Print_Area" localSheetId="15">'565 eq. de comunicacion '!$B$4:$C$35</definedName>
    <definedName name="_xlnm.Print_Area" localSheetId="16">'566 Generacion energia'!$B$4:$C$92</definedName>
    <definedName name="_xlnm.Print_Area" localSheetId="17">'567 herramientas '!$B$3:$C$102</definedName>
    <definedName name="_xlnm.Print_Area" localSheetId="18">'569 otros equipos'!$B$1:$C$14</definedName>
    <definedName name="_xlnm.Print_Titles" localSheetId="6">'511 Mobiliario'!$4:$10</definedName>
    <definedName name="_xlnm.Print_Titles" localSheetId="7">'512 muebles excepto de ofna'!$4:$10</definedName>
    <definedName name="_xlnm.Print_Titles" localSheetId="8">'515 Computo'!$4:$11</definedName>
    <definedName name="_xlnm.Print_Titles" localSheetId="9">'519 Otros mob.'!$4:$11</definedName>
    <definedName name="_xlnm.Print_Titles" localSheetId="10">'521 Eq. y apar audiovisuales'!$4:$11</definedName>
    <definedName name="_xlnm.Print_Titles" localSheetId="11">'523 camaras fotograficas '!$4:$11</definedName>
    <definedName name="_xlnm.Print_Titles" localSheetId="13">'529 educacional'!$1:$10</definedName>
    <definedName name="_xlnm.Print_Titles" localSheetId="12">'529 mob y eq.educacional'!$4:$11</definedName>
    <definedName name="_xlnm.Print_Titles" localSheetId="5">'541 Autom. y Eq.Terrestre '!$1:$12</definedName>
    <definedName name="_xlnm.Print_Titles" localSheetId="14">'564 sist aire acondicionado'!$4:$11</definedName>
    <definedName name="_xlnm.Print_Titles" localSheetId="15">'565 eq. de comunicacion '!$4:$11</definedName>
    <definedName name="_xlnm.Print_Titles" localSheetId="16">'566 Generacion energia'!$4:$11</definedName>
    <definedName name="_xlnm.Print_Titles" localSheetId="17">'567 herramientas '!$3:$10</definedName>
    <definedName name="_xlnm.Print_Titles" localSheetId="18">'569 otros equipos'!$1:$10</definedName>
  </definedNames>
  <calcPr calcId="162913"/>
</workbook>
</file>

<file path=xl/calcChain.xml><?xml version="1.0" encoding="utf-8"?>
<calcChain xmlns="http://schemas.openxmlformats.org/spreadsheetml/2006/main">
  <c r="C28" i="20" l="1"/>
  <c r="C18" i="21" l="1"/>
  <c r="D38" i="19"/>
  <c r="C38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C26" i="18"/>
  <c r="E12" i="17"/>
  <c r="D11" i="17"/>
  <c r="D13" i="17" s="1"/>
  <c r="C13" i="17"/>
  <c r="E10" i="17"/>
  <c r="C4058" i="1"/>
  <c r="C4057" i="1"/>
  <c r="C4056" i="1"/>
  <c r="C4055" i="1"/>
  <c r="C4054" i="1"/>
  <c r="C4053" i="1"/>
  <c r="C4052" i="1"/>
  <c r="C4051" i="1"/>
  <c r="C4050" i="1"/>
  <c r="C4049" i="1"/>
  <c r="C4048" i="1"/>
  <c r="C4047" i="1"/>
  <c r="C4046" i="1"/>
  <c r="C4045" i="1"/>
  <c r="C4043" i="1"/>
  <c r="C4042" i="1"/>
  <c r="C4041" i="1"/>
  <c r="C4040" i="1"/>
  <c r="C4038" i="1"/>
  <c r="C4037" i="1"/>
  <c r="C4036" i="1"/>
  <c r="C4035" i="1"/>
  <c r="C4034" i="1"/>
  <c r="C4032" i="1"/>
  <c r="C4029" i="1"/>
  <c r="C4028" i="1"/>
  <c r="C4026" i="1"/>
  <c r="C4025" i="1"/>
  <c r="C4021" i="1"/>
  <c r="C4020" i="1"/>
  <c r="C4019" i="1"/>
  <c r="C4018" i="1"/>
  <c r="C4010" i="1"/>
  <c r="C4008" i="1"/>
  <c r="C4007" i="1"/>
  <c r="E38" i="19" l="1"/>
  <c r="E11" i="17"/>
  <c r="E13" i="17" s="1"/>
  <c r="B20" i="2"/>
  <c r="B22" i="2" s="1"/>
</calcChain>
</file>

<file path=xl/sharedStrings.xml><?xml version="1.0" encoding="utf-8"?>
<sst xmlns="http://schemas.openxmlformats.org/spreadsheetml/2006/main" count="9635" uniqueCount="2240">
  <si>
    <t>GRAN REPOSTERIA PASO A PASO</t>
  </si>
  <si>
    <t>ENCICLOPEDIA DE LECTRONICA</t>
  </si>
  <si>
    <t>GUIAS PARA PADRES</t>
  </si>
  <si>
    <t>CONTABILIDAD DE COSTOS</t>
  </si>
  <si>
    <t>DICCIONARIO DE ENCICLOPEDIA SALVAT</t>
  </si>
  <si>
    <t>MANTTTO.REPARACION DE SIST.ELECTRONICOS</t>
  </si>
  <si>
    <t>NUTRICION Y SALUD</t>
  </si>
  <si>
    <t>DISPOSITIVOS ELCTRONICOS</t>
  </si>
  <si>
    <t>GEOMETRIA Y TRIGONOIMETRIA</t>
  </si>
  <si>
    <t>TALLER DE LECTURA Y REDACCION</t>
  </si>
  <si>
    <t>ROADS TO RADING I</t>
  </si>
  <si>
    <t>ECOLOGIA PARA PRINCIPIANTES</t>
  </si>
  <si>
    <t>ELECTRONICA EDUCATIVA</t>
  </si>
  <si>
    <t>TABLAS  MATEMATICAS</t>
  </si>
  <si>
    <t>METODO DE INVESTIGACION</t>
  </si>
  <si>
    <t>CONTABILIDAD I</t>
  </si>
  <si>
    <t>FISICA I</t>
  </si>
  <si>
    <t>MATEMATICAS I</t>
  </si>
  <si>
    <t>FISICA III</t>
  </si>
  <si>
    <t>INGLES I</t>
  </si>
  <si>
    <t>INFORMATICA I</t>
  </si>
  <si>
    <t>QUIMICA I</t>
  </si>
  <si>
    <t>FISICA II</t>
  </si>
  <si>
    <t>METODO DE INVESTIGACION II</t>
  </si>
  <si>
    <t>INGLES II</t>
  </si>
  <si>
    <t>QUIMICA II</t>
  </si>
  <si>
    <t>INFORMATICA II</t>
  </si>
  <si>
    <t>MATEMATICAS II</t>
  </si>
  <si>
    <t>MATEMATICAS IV</t>
  </si>
  <si>
    <t>LITERATURA II</t>
  </si>
  <si>
    <t>ETIMOLOGIAS</t>
  </si>
  <si>
    <t>INTROD. A LA INVESTIGACION DE MERCADOTECNIA</t>
  </si>
  <si>
    <t>ELEMENTOS BASICOS DE ECONOMIA</t>
  </si>
  <si>
    <t xml:space="preserve">EXPERIMENTOS DE ELECTRICIDA </t>
  </si>
  <si>
    <t>CIRCUITOS INTEGRADOS</t>
  </si>
  <si>
    <t>AMPLIFICADORES OPERACIONALES</t>
  </si>
  <si>
    <t>ELECTRICIDAD SERIE 1-7</t>
  </si>
  <si>
    <t>BIOLOGIA CELULAR</t>
  </si>
  <si>
    <t>INT. A LA INGENIERIA GENETICA</t>
  </si>
  <si>
    <t>BIOLOGIA MOLECULAR</t>
  </si>
  <si>
    <t>MICROSOFT 2000</t>
  </si>
  <si>
    <t xml:space="preserve">ADMINISTRACION </t>
  </si>
  <si>
    <t>FUNDAMENTOS DE ADMINISTRACION</t>
  </si>
  <si>
    <t xml:space="preserve">POWER POINT </t>
  </si>
  <si>
    <t>APRENDA VISUAL BASIC YA</t>
  </si>
  <si>
    <t>ESTRUCTURA DE DATOS ALGORITMO</t>
  </si>
  <si>
    <t>PROCESO ADMINISTRATIVO</t>
  </si>
  <si>
    <t>ADMINISTRACION UNA PERSPECTIVA</t>
  </si>
  <si>
    <t>MICROBIOLOGIA DE LOS ALIMENTOS</t>
  </si>
  <si>
    <t>ELECTRONICA TEORIA DE CIRCUITOS</t>
  </si>
  <si>
    <t>ELEMENTOS DE ADMINISTRACION</t>
  </si>
  <si>
    <t>ADMINISTRACION FINANCIERA DE CAP D TRAB.</t>
  </si>
  <si>
    <t>ADMINISTRACION Y CALIDAD</t>
  </si>
  <si>
    <t>ADMINISTRACION MODERNA</t>
  </si>
  <si>
    <t>MANUAL DEL MONTADOR ELECTRIC.2 VOL</t>
  </si>
  <si>
    <t>INTROD. A LAS C. C. SOCIALES</t>
  </si>
  <si>
    <t>ETICA Y VALORES 1</t>
  </si>
  <si>
    <t>TALLER DE LECTURA Y REDACCION 1</t>
  </si>
  <si>
    <t>INFORMATICA 1</t>
  </si>
  <si>
    <t xml:space="preserve">MATEMATICAS </t>
  </si>
  <si>
    <t>INGLES 1</t>
  </si>
  <si>
    <t>DESARROLLO ORGANIZACIONAL</t>
  </si>
  <si>
    <t>DESARROLLO MOTIVACIONAL</t>
  </si>
  <si>
    <t>ECOLOGIA Y MEDIO AMBIENTE N.R.</t>
  </si>
  <si>
    <t>ECOLOGIA Y MEDIO AMBIENTE C.E.</t>
  </si>
  <si>
    <t>ANALISIS FINANCIEROS</t>
  </si>
  <si>
    <t>LECTURA Y REDACCION DE TEXTOS</t>
  </si>
  <si>
    <t>LENGUAJE Y EXPRESION 2</t>
  </si>
  <si>
    <t>PLAYING WITH ENGLISH 3,4,5</t>
  </si>
  <si>
    <t>CLICK STARTER W/CD</t>
  </si>
  <si>
    <t>CIRCUITOS ELECTRICOS</t>
  </si>
  <si>
    <t>EL AMPLIFICADOR OPERACIONAL</t>
  </si>
  <si>
    <t>PRINCIPIOS DE CONTABILIDAD</t>
  </si>
  <si>
    <t>ADMON. UNA PERSPECTIVA GLOBAL</t>
  </si>
  <si>
    <t>CONTABILIDAD  ADMINISTRATIVA</t>
  </si>
  <si>
    <t>DISEÑO DIGITAL PRINCIPIOS Y PRACTICA</t>
  </si>
  <si>
    <t>INSTRUMENTACION INDUSTRIAL</t>
  </si>
  <si>
    <t xml:space="preserve">BIOLOGIA </t>
  </si>
  <si>
    <t>BIOLOGIA 1</t>
  </si>
  <si>
    <t>BIOLOGIA</t>
  </si>
  <si>
    <t>BIOLOGIA GENERAL IV</t>
  </si>
  <si>
    <t>CUADERNO DE TRABAJO DE QUIMICA</t>
  </si>
  <si>
    <t>QUIMICA</t>
  </si>
  <si>
    <t>GEOMETRIA  ANALITICA</t>
  </si>
  <si>
    <t xml:space="preserve">GEOMETRIA ANALITICA </t>
  </si>
  <si>
    <t>HACER MATEMATICAS</t>
  </si>
  <si>
    <t>APRENDIZAJE MATEMATICA Y TECNOLOGIA</t>
  </si>
  <si>
    <t>GENERO  EDUCATIVO  Y  POLITICO  EN AMERICA LATINA</t>
  </si>
  <si>
    <t>HORIZONTES DE LA EDUC. LECTURA PARA MAESTROS VOLUMEN 1</t>
  </si>
  <si>
    <t>HORIZONTES DE LA EDUC. LECTURA PARA MAESTROS VOLUMEN 2</t>
  </si>
  <si>
    <t>VALORES CALIDAD Y EDUCACION</t>
  </si>
  <si>
    <t>CALIDAD Y EQUIDAD EN EDUCACION</t>
  </si>
  <si>
    <t xml:space="preserve"> ALGEBRA </t>
  </si>
  <si>
    <t>CLICK ON</t>
  </si>
  <si>
    <t>INGLS 2</t>
  </si>
  <si>
    <t>INGLES1</t>
  </si>
  <si>
    <t>LENGUA ESPAÑOLA</t>
  </si>
  <si>
    <t>COMUNICACIÓN  ORAL</t>
  </si>
  <si>
    <t>INTRODUCCION A LAS CIENCIAS SOCIALES</t>
  </si>
  <si>
    <t>DREAMWEABER+MX 2004</t>
  </si>
  <si>
    <t>JAVA2</t>
  </si>
  <si>
    <t>ELABORACIÓN DE FRUTAS Y HORTALIZAS</t>
  </si>
  <si>
    <t>TALLER DE FRUTAS Y HORTALIZAS</t>
  </si>
  <si>
    <t>TALLER DE CARNE</t>
  </si>
  <si>
    <t>TALLER DE LECHE</t>
  </si>
  <si>
    <t>LA QUIMICA Y LA COCINA</t>
  </si>
  <si>
    <t>PRIMER CURSO DE CONTABILIDAD</t>
  </si>
  <si>
    <t>ELEMENOS DE DERECHO</t>
  </si>
  <si>
    <t>DERECHO CONSTITUCIONAL MEXICANO</t>
  </si>
  <si>
    <t>FISICA MODERNA</t>
  </si>
  <si>
    <t>MODULO DE COMPUTACION</t>
  </si>
  <si>
    <t>ELECTRICIDAD Y ELECTRONICA</t>
  </si>
  <si>
    <t>BIBLIOTECA PRACTICA DE CONTABILIDAD</t>
  </si>
  <si>
    <t>TERMINADO MANUAL B</t>
  </si>
  <si>
    <t>SOLDADURA CON GAS OXIACETILENICA</t>
  </si>
  <si>
    <t>TRABAJOS ELECTRICOS I</t>
  </si>
  <si>
    <t>MECATRONICA  I</t>
  </si>
  <si>
    <t>PRACTICAS DE FORMACION ELECTRONICA</t>
  </si>
  <si>
    <t>APLICACIÓN DE CUIRCUITOS DE CONTROL  POR MICROCOMPUTADORA</t>
  </si>
  <si>
    <t>MECATRONICA III</t>
  </si>
  <si>
    <t>FUNDAMENTOS DE REFRIGERACION Y AIRE ACONDICIONADO</t>
  </si>
  <si>
    <t>TORNEADO OPERACIONES DE MAQUINADO II</t>
  </si>
  <si>
    <t>MANTENIMIENTO DEL  SISTEMA DE TRANSMISION Y DE LAS RUEDAS</t>
  </si>
  <si>
    <t xml:space="preserve">CEPILLADO </t>
  </si>
  <si>
    <t>SOLDADURA GIM CON ELECTRODO DE ALUMINIO</t>
  </si>
  <si>
    <t>SOLDADURA CON CO2</t>
  </si>
  <si>
    <t>CIENCIAS NATURALES BIOLOGIA</t>
  </si>
  <si>
    <t>GANADERIA EN TABASCO</t>
  </si>
  <si>
    <t>TABASCO, SISTESIS DE RESULTADOS</t>
  </si>
  <si>
    <t>TABASCO RESULTADOS DEFINITIVOS</t>
  </si>
  <si>
    <t>TABASCO,RESULTADOS DEFINITIVOS</t>
  </si>
  <si>
    <t>TABASCO, PERFILES SOCIODEMOGRAFICO</t>
  </si>
  <si>
    <t>NUEVO LEON, PERFIL SOCIODEMOGRAFICO</t>
  </si>
  <si>
    <t>MINATITLAN ESTADO DE VERACRUZ CUADERNO ESTADISTICO</t>
  </si>
  <si>
    <t>PARAISO ESTADO DE TABASCO</t>
  </si>
  <si>
    <t>MACUSPANA ESTADO DE TABASCO</t>
  </si>
  <si>
    <t>COMALCALCO, ESTADO DE TABASCO</t>
  </si>
  <si>
    <t>YUCATAN RESULTADOS DEFINITIVO</t>
  </si>
  <si>
    <t>CHIAPAS, RESULTADOS DEFINITIVOS</t>
  </si>
  <si>
    <t>HUIMANGUILLO, ESTADO DE TABASCO</t>
  </si>
  <si>
    <t>BALANCA ESTADO DE TABASCO</t>
  </si>
  <si>
    <t>CUNDUACAN ESTADO DE TABASCO</t>
  </si>
  <si>
    <t xml:space="preserve">TENOSIQUE, ESTADO DE TABASCO </t>
  </si>
  <si>
    <t>CUADERNO DE ESTADISTICAS JUDICIALES</t>
  </si>
  <si>
    <t>INDICE DE AGEB POR LOCALIDAD URBANA</t>
  </si>
  <si>
    <t>PERPECTIVA ESTADISTICA</t>
  </si>
  <si>
    <t>MODELO ACADEMICO DE LA DGETI</t>
  </si>
  <si>
    <t>ATLAS  AGROPECUARIO</t>
  </si>
  <si>
    <t>ATLAS DEL TERRITORIO INSULAR HABITADP DE LOS ESTADOS UNIDOS MEXICANOS</t>
  </si>
  <si>
    <t>MANUAL DE PROC. DE ORIENTACION EDUC.</t>
  </si>
  <si>
    <t>ALGO MAS QUE MAS MASCARA</t>
  </si>
  <si>
    <t>SISTEMA DE INYECCION DE COMBUSTIBLE</t>
  </si>
  <si>
    <t>MANTENIMIENTO DE LOS FRENOS, LA DIRECCION Y LA SUSPENSION</t>
  </si>
  <si>
    <t>MECATRONICA II</t>
  </si>
  <si>
    <t>TRABAJOS ELECTRICOS II</t>
  </si>
  <si>
    <t>SERVICIO A LA CARROCERIA</t>
  </si>
  <si>
    <t>ACABADO MANUAL</t>
  </si>
  <si>
    <t>FRESADO OPERACIONES DE MAQUINADO III</t>
  </si>
  <si>
    <t>APLICACIÓN ELECTRONICA</t>
  </si>
  <si>
    <t xml:space="preserve">TERMINADO MANUAL A </t>
  </si>
  <si>
    <t>MANEJO DEL TORNO</t>
  </si>
  <si>
    <t>INTRODUCCION A LA  REFRIGERACION Y AIRE ACONDICIONADO</t>
  </si>
  <si>
    <t>TECNICAS DE ELECTRONICA</t>
  </si>
  <si>
    <t>CONTROL DIGITAL DE CIRCUITOS</t>
  </si>
  <si>
    <t>SISTEMA ELECTRICO DEL AUTOMOVIL</t>
  </si>
  <si>
    <t>TALADRO RECTIFICADO CEPILLADO</t>
  </si>
  <si>
    <t>TORNO</t>
  </si>
  <si>
    <t>TORNO POR CONTROL NUMERICO</t>
  </si>
  <si>
    <t>SERVICIO TECNICO DE MOTORES</t>
  </si>
  <si>
    <t>PLANIFICACION, PLANEACION Y CONTROL DE LA PRODUCCION</t>
  </si>
  <si>
    <t xml:space="preserve">DISCIPLINA EN LA INDUSTRIA </t>
  </si>
  <si>
    <t>MAQUINA FRESADORA</t>
  </si>
  <si>
    <t>ANUARIO ESTADISTICO EDICION 2000</t>
  </si>
  <si>
    <t>ESTADISTICAS VITALES</t>
  </si>
  <si>
    <t>ALGO MAS QUE MASCARAS (APUNTES SOBRE DEL CARNAVAL MEX.)</t>
  </si>
  <si>
    <t>TABASCO DE MERIDIANO DE LA POESIA</t>
  </si>
  <si>
    <t>SISTEMA DE CUENTAS NACIONALES DE MEXICO</t>
  </si>
  <si>
    <t>INDICADORES BASICOS CENSALES</t>
  </si>
  <si>
    <t>ATLAS DEL TERRITORIO INSULAR HAB.</t>
  </si>
  <si>
    <t>DISTRI FEDERAL</t>
  </si>
  <si>
    <t>COMUNICACIÓN APLICADA</t>
  </si>
  <si>
    <t>ESTADISTICAS VITALES  DE TABASCO</t>
  </si>
  <si>
    <t>DATOS POR EJIDO Y COMUNIDAD AGRARIA</t>
  </si>
  <si>
    <t>LA LUCIERNAGA</t>
  </si>
  <si>
    <t>CUADERNO ESTADISTICO MUNICIPAL</t>
  </si>
  <si>
    <t>ENCUESTA NACIONAL DE EMPLEO</t>
  </si>
  <si>
    <t>PERFIL SOCIODEGRAFICO</t>
  </si>
  <si>
    <t>CUADERNO DE ESTADISTICA JUDICIALES</t>
  </si>
  <si>
    <t>RESULTADOS DEFINITIVOS VII CENSO EJIDAL</t>
  </si>
  <si>
    <t>DIAGRAMAS DE UNIVERSOS VII CENSO AGROPECUARIO</t>
  </si>
  <si>
    <t>CENSO DE SERVICIOS-TABASCO</t>
  </si>
  <si>
    <t xml:space="preserve">HABLANTES DE LENGUA INDIGENA </t>
  </si>
  <si>
    <t>LA EDUCACION PSICOMOTRIZ</t>
  </si>
  <si>
    <t>MALEZA SILVESTRE TROPICALES</t>
  </si>
  <si>
    <t>LA EDUCACION EN TABASCO</t>
  </si>
  <si>
    <t>MODERNIZAR SIN EXCLUIR</t>
  </si>
  <si>
    <t>CIRUGIA MENOR BUCAL</t>
  </si>
  <si>
    <t>LINEAMIENTO GENERALES PARA EL FUNCIONAMIENTO DE LA BIBLIOTECA</t>
  </si>
  <si>
    <t>ARITMETICA Y ALGEBRA</t>
  </si>
  <si>
    <t>GEOMETRIA ANALITICA</t>
  </si>
  <si>
    <t>HACIA UNA ESTRATEGIA NACIONAL Y PLAN DE ACCION DE EDUC. AMBIENTAL</t>
  </si>
  <si>
    <t>JUAREZ, EL REPUBLICANO</t>
  </si>
  <si>
    <t>EL PERIQUILLO SARMIENTO</t>
  </si>
  <si>
    <t>LIBROS DE TRONCO COMUN</t>
  </si>
  <si>
    <t xml:space="preserve"> LIBROS DE ESPECIALIDAD</t>
  </si>
  <si>
    <t>CONTABILIDAD II</t>
  </si>
  <si>
    <t>ELEMENTO DE DERECHO</t>
  </si>
  <si>
    <t>INTRODUCCION A LA FILOSOFIA</t>
  </si>
  <si>
    <t>ESTRUCTURA PARA LEER ( INGLES)</t>
  </si>
  <si>
    <t>IN TOVEY I</t>
  </si>
  <si>
    <t xml:space="preserve"> FUNDAMENTOS DE QUIMICA I</t>
  </si>
  <si>
    <t xml:space="preserve"> ORIGEN DE LA VIDA</t>
  </si>
  <si>
    <t xml:space="preserve"> TALLER DE LECT. Y REDACCION</t>
  </si>
  <si>
    <t xml:space="preserve"> IN TOUCH CUADERNO I</t>
  </si>
  <si>
    <t>TEORIA DE CIRCUITOS</t>
  </si>
  <si>
    <t>DISEÑO DIGITAL</t>
  </si>
  <si>
    <t xml:space="preserve"> ANALISIS DE CIRCUITOS ELECTRICOS</t>
  </si>
  <si>
    <t>METODOS DE INVESTIGACION I</t>
  </si>
  <si>
    <t xml:space="preserve"> CONTABILIDAD I</t>
  </si>
  <si>
    <t xml:space="preserve"> FISICA I</t>
  </si>
  <si>
    <t xml:space="preserve"> MATEMATICAS I</t>
  </si>
  <si>
    <t xml:space="preserve"> FISICA III</t>
  </si>
  <si>
    <t xml:space="preserve">INFORMATICA I </t>
  </si>
  <si>
    <t xml:space="preserve"> QUIMICA I</t>
  </si>
  <si>
    <t xml:space="preserve"> ECOLOGIA</t>
  </si>
  <si>
    <t xml:space="preserve"> METODO DE INVESTIGACION</t>
  </si>
  <si>
    <t xml:space="preserve"> INFORMATICA II</t>
  </si>
  <si>
    <t>TALLER DE LECT. Y REDACCION</t>
  </si>
  <si>
    <t xml:space="preserve"> ESTRUCTURA DE MEXICO</t>
  </si>
  <si>
    <t>INTRODUCCION A LA C. SOCIALES</t>
  </si>
  <si>
    <t xml:space="preserve"> MATEMATICAS II</t>
  </si>
  <si>
    <t xml:space="preserve"> LITERATURA II</t>
  </si>
  <si>
    <t xml:space="preserve"> CIRCUITOS INTEGRADOS</t>
  </si>
  <si>
    <t xml:space="preserve"> FISICA MODERNA (DOS TOMOS)</t>
  </si>
  <si>
    <t xml:space="preserve"> MODULO DE COMPUTACION</t>
  </si>
  <si>
    <t xml:space="preserve"> ETIMOLOGIAS</t>
  </si>
  <si>
    <t>TABLAS MATEMATICAS</t>
  </si>
  <si>
    <t>FUNDAMENTOS DE MATEMATICAS</t>
  </si>
  <si>
    <t>FUNDAMENTOS DE MATEMATICAS UNIVERSITARIAS</t>
  </si>
  <si>
    <t>GEOMETRIA Y TRIGONOMETRIA</t>
  </si>
  <si>
    <t>ALGEBRA</t>
  </si>
  <si>
    <t>FISICA MODERNA TOMO 1, 2</t>
  </si>
  <si>
    <t>FISICA 1</t>
  </si>
  <si>
    <t>MATEMÁTICAS 1</t>
  </si>
  <si>
    <t>FISICA 2</t>
  </si>
  <si>
    <t>FISICA 3</t>
  </si>
  <si>
    <t>QUIMICA 1</t>
  </si>
  <si>
    <t>QUIMICA 2</t>
  </si>
  <si>
    <t>QUIMICA 3</t>
  </si>
  <si>
    <t>ORTOGRAFÍA PRÁCTICA</t>
  </si>
  <si>
    <t>ARCHIVONOMÍA</t>
  </si>
  <si>
    <t xml:space="preserve">TALLER DE LECTURA Y REDACCIÓN </t>
  </si>
  <si>
    <t>TALLER DE LECTURA Y REDACCIÓN II</t>
  </si>
  <si>
    <t>TALLER DE LECTURA Y REDACCIÓN 2</t>
  </si>
  <si>
    <t>TALLER DE LECTURA Y REDACCIÓN</t>
  </si>
  <si>
    <t>TALLER DE LEC. Y REDACCIÓN I</t>
  </si>
  <si>
    <t>INFORMATICA PRESENTE Y FUTURO</t>
  </si>
  <si>
    <t>MANUAL DE PLOM. E INST. ELEC. RESIDENC. VOL. 1, 2, 3</t>
  </si>
  <si>
    <t>GUIA PARA PADRES  VOL. 1, 2, 3</t>
  </si>
  <si>
    <t xml:space="preserve">   </t>
  </si>
  <si>
    <t>EL PEQUEÑO LAROUSSE</t>
  </si>
  <si>
    <t>DICCIONARIO ENCICLOPEDICO SALVAT</t>
  </si>
  <si>
    <t>INTRODUCCIÓN A LA TEORÍA ADMINISTRATIVA</t>
  </si>
  <si>
    <t>INFORMÁTICA II</t>
  </si>
  <si>
    <t>INFORMÁTICA  I</t>
  </si>
  <si>
    <t>CONSTITUCIÓN POL. DE LOS E.U.M.</t>
  </si>
  <si>
    <t>INTRODUCCIÓN A LA ETICA</t>
  </si>
  <si>
    <t>LITERATURA DE MÉXICO E IBEROAMÉRICA</t>
  </si>
  <si>
    <t>LITERATURA UNIVERSAL</t>
  </si>
  <si>
    <t>INTRODUCCIÓN A LA FILOSOFÍA</t>
  </si>
  <si>
    <t>LECCIONES PRELIMINARES DE FILOSOFÍA</t>
  </si>
  <si>
    <t>ECONOMÍA</t>
  </si>
  <si>
    <t>LA GRAN REPOSTERÍA TOMO 1, 2,3</t>
  </si>
  <si>
    <t>LA GRAN COCINA MEXICANA 1, 2, 3</t>
  </si>
  <si>
    <t>ENSALADA Y COCINA DE FUEGO VOL. 1, 2, 3, 4</t>
  </si>
  <si>
    <t>NUTRICIÓN Y SALUD VOL. 1, 2, 3, 4</t>
  </si>
  <si>
    <t>ADMON. DE TURISMO VOL. 2</t>
  </si>
  <si>
    <t>CONTABILIDAD 2</t>
  </si>
  <si>
    <t>TAQUIGRAFÍA GREGG</t>
  </si>
  <si>
    <t>AGENCIA DE VIAJES, ADMINISTRACIÓN Y OPERACIÓN</t>
  </si>
  <si>
    <t>ETIMOLOGÍAS</t>
  </si>
  <si>
    <t>DICCIONARIO BÁSICO DE LA LENGUA ESPAÑOLA</t>
  </si>
  <si>
    <t>MÉTODOS DE INVESTIGACIÓN II</t>
  </si>
  <si>
    <t>MÉTODOS DE INVESTIGACIÓN I</t>
  </si>
  <si>
    <t>BIOLOGÍA I</t>
  </si>
  <si>
    <t>ECOLOGÍA</t>
  </si>
  <si>
    <t>ANATOMIAYFISIOLOGIA</t>
  </si>
  <si>
    <t>ECOLOGÍA PARA PRINCIPIANTES</t>
  </si>
  <si>
    <t>INGLÉS I</t>
  </si>
  <si>
    <t>IN TOUCH CUADERNO I 2A. EDICIÓN</t>
  </si>
  <si>
    <t>IN TOUCH LIBRO I</t>
  </si>
  <si>
    <t>ROADS TO DEADING 1</t>
  </si>
  <si>
    <t>MOSAIC I</t>
  </si>
  <si>
    <t>MOSAIC II</t>
  </si>
  <si>
    <t xml:space="preserve">INTERACTIONS I </t>
  </si>
  <si>
    <t>INTERACTIONS II</t>
  </si>
  <si>
    <t>INGLÉS II</t>
  </si>
  <si>
    <t>CÓDIGO CIVÍL  DE TABASCO</t>
  </si>
  <si>
    <t>ELEMENTOS DEL DERECHO</t>
  </si>
  <si>
    <t>CONTABILIDAD SEGUNDO CURSO MET.AUTODIDÁCTICO</t>
  </si>
  <si>
    <t>CONTABILIDAD 1</t>
  </si>
  <si>
    <t>CONTABILIDAD II CHECAR PORQ YO TAMBIÉN LO REG.</t>
  </si>
  <si>
    <t>EL ORIGEN DE LA VIDA</t>
  </si>
  <si>
    <t>HIS.  VERDADERA DE LA CONQUISTA DE LA NVA. ESP.</t>
  </si>
  <si>
    <t>EL SOMBRERO DE TRES PICOS</t>
  </si>
  <si>
    <t>IMPACIENCIA DEL CORAZÓN</t>
  </si>
  <si>
    <t>LA ZAPATERA PRODIGIOSA</t>
  </si>
  <si>
    <t>ARITMÉTICA</t>
  </si>
  <si>
    <t>DERECHO AGRARIO</t>
  </si>
  <si>
    <t>CONTABILIDAD ADMINISTRATIVA</t>
  </si>
  <si>
    <t>ELEMENTOS BÁSICOS DE ECONOMÍA</t>
  </si>
  <si>
    <t>ELECTRICIDAD BÁSICA  VOL. 1</t>
  </si>
  <si>
    <t>ELECTRICIDAD BÁSICA  VOL.  2</t>
  </si>
  <si>
    <t>ELECTRICIDAD BÁSICA   VOL.  3</t>
  </si>
  <si>
    <t>ELECTRICIDAD BÁSICA    VOL. 4</t>
  </si>
  <si>
    <t>ELECTRICIDAD BASICA    VOL. 5</t>
  </si>
  <si>
    <t>PRINCIPIOS DE CONTABILIDAD.</t>
  </si>
  <si>
    <t>FISICA III.</t>
  </si>
  <si>
    <t>MATEMÁTICAS   IV.</t>
  </si>
  <si>
    <t>MÉTODOS DE INVESTIGACION I.</t>
  </si>
  <si>
    <t>MÉTODOS DE INVESTIGACIÓN II.</t>
  </si>
  <si>
    <t>MATEMÁTICAS   IV</t>
  </si>
  <si>
    <t>FISÍCA 2</t>
  </si>
  <si>
    <t>TÉCNICAS PARTICIPATIVAS P/EDUCACIÓN POPULAR</t>
  </si>
  <si>
    <t>BIOLOGÍA</t>
  </si>
  <si>
    <t>INTRODUCCIÓN A LA INVESTIGACIÓN DE MERCADOTECNIA</t>
  </si>
  <si>
    <t>MATEMÁTICAS 2 (ALGEBRA Y FUNCIONES)</t>
  </si>
  <si>
    <t>FUNDAMENTOS DE ADMINISTRACIÓN</t>
  </si>
  <si>
    <t>FÍSICA II</t>
  </si>
  <si>
    <t>MATEMÁTICAS I</t>
  </si>
  <si>
    <t>MATEMÁTICAS IV</t>
  </si>
  <si>
    <t xml:space="preserve">QUÍMICA I </t>
  </si>
  <si>
    <t xml:space="preserve">QUÍMICA </t>
  </si>
  <si>
    <t>TALLER DE LECT. Y REDACCIÓN II</t>
  </si>
  <si>
    <t>INTRODUCCIÓN A LAS C. S.II</t>
  </si>
  <si>
    <t>MATEMÁTICAS II</t>
  </si>
  <si>
    <t>SINÓNIMOS Y ANTÓNIMOS</t>
  </si>
  <si>
    <t>TÉCNICAS BIOLOGICAS</t>
  </si>
  <si>
    <t>LA ODISEA</t>
  </si>
  <si>
    <t>ADMINISTRACIÓN</t>
  </si>
  <si>
    <t>ADMINISTRACIÓN HOTELERA 1ER. CURSO DIVISION CUARTOS</t>
  </si>
  <si>
    <t>ADMINISTRACIÓN HOTELERA 2DO. CURSO ALIMENTOS Y BEBIDAS</t>
  </si>
  <si>
    <t>ADMINISTRACIÓN MODERNA DE HOTELES Y MOTELES</t>
  </si>
  <si>
    <t xml:space="preserve">ADMINISTRACION Y CALIDAD </t>
  </si>
  <si>
    <t>ADMÓN FINANCIERA DEL CAPITAL DEL TRABAJO</t>
  </si>
  <si>
    <t>ADMINISTRACIÓN MODERNA</t>
  </si>
  <si>
    <t>AGENCIA DE VIAJES</t>
  </si>
  <si>
    <t>AGENCIA DE VIAJES Y TRANSPORTACIÓN</t>
  </si>
  <si>
    <t>ANÁLISIS FINANCIEROS</t>
  </si>
  <si>
    <t>APRENDA VISUAL BASIC</t>
  </si>
  <si>
    <t>CLICK ON STARTER CON CD</t>
  </si>
  <si>
    <t>ECOLOGÍA Y MEDIO AMBIENTE</t>
  </si>
  <si>
    <t>EL PROCESO ADMINISTRATIVO</t>
  </si>
  <si>
    <t xml:space="preserve">ELEMENTOS DE ADMINISTRACIÓN </t>
  </si>
  <si>
    <t>ENCICLOP. PRACT. PROF. DE TUR., HOTELES Y RESTAURANTES</t>
  </si>
  <si>
    <t>ETICA Y VALORES</t>
  </si>
  <si>
    <t>GRAN LIBRO DE LOS COCTELES</t>
  </si>
  <si>
    <t>HOTELERÍA</t>
  </si>
  <si>
    <t>INTRODUCCIÓN A LA CIENCIAS SOCIALES II</t>
  </si>
  <si>
    <t>LA GRAN COCINA MEXICANA TOMO 1</t>
  </si>
  <si>
    <t>LA GRAN COCINA MEXICANA TOMO 2</t>
  </si>
  <si>
    <t>LA GRAN COCINA MEXICANA TOMO 3</t>
  </si>
  <si>
    <t>LECTURA Y REDACCIÓN DE TEXTOS</t>
  </si>
  <si>
    <t xml:space="preserve">LENGUAJE Y EXPRESIÓN 2 </t>
  </si>
  <si>
    <t>MÁSTER BIBLIOTECA PRÁCTICA TOMO 1 AUTODOMINIO</t>
  </si>
  <si>
    <t>MÁSTER BIBLIOTECA PRÁCTICA TOMO 2 APRENDIZAJE</t>
  </si>
  <si>
    <t>MÁSTER BIBLIOTECA PRÁCTICA TOMO 3 LECTURA Y MEMORIZACIÓN</t>
  </si>
  <si>
    <t>MÁSTER BIBLIOTECA PRÁCTICA TOMO 4 EXPRESIÓN ORAL</t>
  </si>
  <si>
    <t>MÁSTER BIBLIOTECA PRÁCTICA TOMO 5 EXPRESIÓN ESCRITA</t>
  </si>
  <si>
    <t>MÁSTER BIBLIOTECA PRÁCTICA TOMO 6 VOCABULARIO</t>
  </si>
  <si>
    <t>MÁSTER BIBLIOTECA PRÁCTICA TOMO 7 GRAMÁTICA</t>
  </si>
  <si>
    <t>MÁSTER BIBLIOTECA PRÁCTICA TOMO 8 ORTOGRAFÍA</t>
  </si>
  <si>
    <t>MATEMATICAS 1</t>
  </si>
  <si>
    <t>OFICCE 2000 PROFESIONAL</t>
  </si>
  <si>
    <t>POWER POINT 2000</t>
  </si>
  <si>
    <t>APRENDIZAJE MATEMÁTICAS Y TECNOLOGÍA</t>
  </si>
  <si>
    <t xml:space="preserve">BIOLOGÍA </t>
  </si>
  <si>
    <t xml:space="preserve">CALIDAD Y EQUIDAD </t>
  </si>
  <si>
    <t>CLICK ON STUDENT`S BOOK</t>
  </si>
  <si>
    <t>COMUNICACIÓN ORAL</t>
  </si>
  <si>
    <t>CUADERNO DE TRABAJO DE QUÍMICA</t>
  </si>
  <si>
    <t>FÍSICA</t>
  </si>
  <si>
    <t>GÉNERO, EDUCACIÓN Y POLÍTICA EN AMÉRICA</t>
  </si>
  <si>
    <t>GEOMETRÍA ANALÍTICA</t>
  </si>
  <si>
    <t>GEOMETRÍA Y TRIGONOMETRÍA</t>
  </si>
  <si>
    <t>HACER MATEMÁTICAS</t>
  </si>
  <si>
    <t>HORIZONTES DE LA EDUCACIÓN TOMO I Y II</t>
  </si>
  <si>
    <t>INGLES 2</t>
  </si>
  <si>
    <t>INGLES 3</t>
  </si>
  <si>
    <t>INTRODUCCIÓN A LA CIENCIAS SOCIALES</t>
  </si>
  <si>
    <t>INVESTIGACIÓN Y POLÍTICA EDUCATIVA</t>
  </si>
  <si>
    <t>JAVA 2</t>
  </si>
  <si>
    <t>MUESTRA DE REACTIVOS, CONOCIMIENTOS Y APT.(2)</t>
  </si>
  <si>
    <t>CONOCIMIENTOS Y APTITUDES PARA LA VIDA</t>
  </si>
  <si>
    <t xml:space="preserve">QUIMICA </t>
  </si>
  <si>
    <t xml:space="preserve">QUIMICA I </t>
  </si>
  <si>
    <t>VALORES, CALIDAD Y EDUCACIÓN</t>
  </si>
  <si>
    <t>PLAYING WITH ENGLISH</t>
  </si>
  <si>
    <t>FISICA</t>
  </si>
  <si>
    <t xml:space="preserve">FISICA </t>
  </si>
  <si>
    <t xml:space="preserve"> QUIMICA 1</t>
  </si>
  <si>
    <t xml:space="preserve">TALLER DE LECTURA Y REDACCION </t>
  </si>
  <si>
    <t>COMPETETIVIDAD SITEMATICA</t>
  </si>
  <si>
    <t>ETICA Y VALORES I</t>
  </si>
  <si>
    <t>INFORMATICA 2</t>
  </si>
  <si>
    <t>MATEMATICAS 2</t>
  </si>
  <si>
    <t>CALCULO DIFERENCIAL</t>
  </si>
  <si>
    <t xml:space="preserve">COLLEGE WIRITIN </t>
  </si>
  <si>
    <t>PARAGRAPH</t>
  </si>
  <si>
    <t>700 CLASSROOM ACTIVITIES</t>
  </si>
  <si>
    <t>THE BUSINESS</t>
  </si>
  <si>
    <t xml:space="preserve"> CONTABILIDAD 1</t>
  </si>
  <si>
    <t>APRENDER A EMPRENDER</t>
  </si>
  <si>
    <t>TALLER DE LECTURA Y REDACCION LIB</t>
  </si>
  <si>
    <t>READING AND UNDERSTON 2</t>
  </si>
  <si>
    <t>GUIS PARA MAESTROS</t>
  </si>
  <si>
    <t>GUIS PARA PADRES</t>
  </si>
  <si>
    <t>COLD FUSION MX</t>
  </si>
  <si>
    <t>READING AND UNDERSTON 3</t>
  </si>
  <si>
    <t xml:space="preserve">CONTABILIDAD II </t>
  </si>
  <si>
    <t>PASS KEY</t>
  </si>
  <si>
    <t xml:space="preserve"> PASS KEY</t>
  </si>
  <si>
    <t>TELEPHONE ENGLISH</t>
  </si>
  <si>
    <t>IN CONTEXT</t>
  </si>
  <si>
    <t>PRONTUARIO FISCAL 1993</t>
  </si>
  <si>
    <t>DICCIONARIO CASTILLO</t>
  </si>
  <si>
    <t>CREACION DE UN PORTAL CON PHP Y MYSQL</t>
  </si>
  <si>
    <t>1ER INFORME DE GOBIERNO</t>
  </si>
  <si>
    <t>HISTORIA DE MEXICO</t>
  </si>
  <si>
    <t>VIAJE POR LA HISTORIA DE MEXICO</t>
  </si>
  <si>
    <t>DICCIONARIO MACMILLAN CATILLO</t>
  </si>
  <si>
    <t>NEW PROFICIENCY</t>
  </si>
  <si>
    <t xml:space="preserve">TABLAS MATEMATICAS </t>
  </si>
  <si>
    <t>BASIC SURVIVAL</t>
  </si>
  <si>
    <t xml:space="preserve">ARITMETICA </t>
  </si>
  <si>
    <t>DR. JEKYLL AND MR HYDE</t>
  </si>
  <si>
    <t>FRANKENSTEIN</t>
  </si>
  <si>
    <t>TREASURE ISLAND</t>
  </si>
  <si>
    <t>PRINCESS DIANA</t>
  </si>
  <si>
    <t>DERECHO CONST. MEXICANO</t>
  </si>
  <si>
    <t>INTRODUCCION AL ESTUDIO DEL DERECHO</t>
  </si>
  <si>
    <t>GOLD FINGER</t>
  </si>
  <si>
    <t>CONSTITUCION POLITICA</t>
  </si>
  <si>
    <t>LEY DEL TRABAJO</t>
  </si>
  <si>
    <t>CODIGO PENAL</t>
  </si>
  <si>
    <t>PRESENTATIONS IN ENGLISH</t>
  </si>
  <si>
    <t>CODIGO CIVIL DE TABASCO</t>
  </si>
  <si>
    <t>ECONOMIA</t>
  </si>
  <si>
    <t>TALLER DE LECTURA Y REDACCION I</t>
  </si>
  <si>
    <t>DISCOVER ENGLISH</t>
  </si>
  <si>
    <t>ROBINM HOOD</t>
  </si>
  <si>
    <t>ARCHIVONOMIA (TEORIA Y PRACTICA)</t>
  </si>
  <si>
    <t>DIAMONDS ARE FOREVER</t>
  </si>
  <si>
    <t>ANIMALS</t>
  </si>
  <si>
    <t>TEACHING READING SKILLS</t>
  </si>
  <si>
    <t>OF MICE AND MEN</t>
  </si>
  <si>
    <t>LECCIONES PRELIMINARES DE FILOSOFIA</t>
  </si>
  <si>
    <t>ROBISON CRUSOE</t>
  </si>
  <si>
    <t>IN TOUCH CUADERNO I</t>
  </si>
  <si>
    <t>MOSAIC 2</t>
  </si>
  <si>
    <t>A TOWN LIKE ALICE</t>
  </si>
  <si>
    <t>FESTIVAL</t>
  </si>
  <si>
    <t>CONTABILIDAD 2DO CURSO</t>
  </si>
  <si>
    <t xml:space="preserve">PLAN DE DASARROLLO </t>
  </si>
  <si>
    <t>ROMEO AND JULIET</t>
  </si>
  <si>
    <t>QUIMICA    III</t>
  </si>
  <si>
    <t>CONTABILIDAD  II</t>
  </si>
  <si>
    <t>TALLER DE LECTURA Y REDACCION 2</t>
  </si>
  <si>
    <t>TEORIA Y PRACTICA DE CONTABILIDAD 1ER. CURSO</t>
  </si>
  <si>
    <t>PROCESO CONTABLE 1</t>
  </si>
  <si>
    <t>ANALISIS Y DISEÑO DE SISTEMAS INFORM.</t>
  </si>
  <si>
    <t>SPORT</t>
  </si>
  <si>
    <t>CALCULO DIFERENCIAL E INTEGRAL</t>
  </si>
  <si>
    <t>SPORTS</t>
  </si>
  <si>
    <t>CLICK ON STUDENT BOOK</t>
  </si>
  <si>
    <t>HORIZONTES DE LA EDUCACION</t>
  </si>
  <si>
    <t>PHRASAL VERBS</t>
  </si>
  <si>
    <t>FIRST CERTIFICATE TESTBUILDER</t>
  </si>
  <si>
    <t>NEW PROFICIENCY PASS KEY</t>
  </si>
  <si>
    <t>COMMUNICACTION</t>
  </si>
  <si>
    <t>ENTERTINMENT</t>
  </si>
  <si>
    <t>INTROD. A LAS CIENCIAS SOCIALES</t>
  </si>
  <si>
    <t>ENVIRONMENT</t>
  </si>
  <si>
    <t>TEH BUSINESS</t>
  </si>
  <si>
    <t>CONOCIMIENTO Y ACTITUDES PARA LA VIDA</t>
  </si>
  <si>
    <t>ADMINISTRACION</t>
  </si>
  <si>
    <t>TRAVEL &amp; TOURISM</t>
  </si>
  <si>
    <t>CONTABILIDAD BASICA</t>
  </si>
  <si>
    <t>SEGUNDO CURSO DE CONTABILIDAD</t>
  </si>
  <si>
    <t>CONTABILIDAD II Y 1-III</t>
  </si>
  <si>
    <t>PRINCES DIANA</t>
  </si>
  <si>
    <t>CONTABILIDAD FINANCIERA</t>
  </si>
  <si>
    <t>READY FOR FCE</t>
  </si>
  <si>
    <t>CODIGO FISCAL DE LA  FEDERACION</t>
  </si>
  <si>
    <t>FIRST CERTIFICATE PASS KEY GRAMMAR PRACTICE</t>
  </si>
  <si>
    <t>LEY DEL IMSS</t>
  </si>
  <si>
    <t>THIS IS LONDON</t>
  </si>
  <si>
    <t>LEY DE INFONAVIT</t>
  </si>
  <si>
    <t>DR NO</t>
  </si>
  <si>
    <t>MATEMATICAS</t>
  </si>
  <si>
    <t>CONSUMERS</t>
  </si>
  <si>
    <t>HAMLET</t>
  </si>
  <si>
    <t>OLIVER TWIAT</t>
  </si>
  <si>
    <t>A CHRISTMAS CAROL</t>
  </si>
  <si>
    <t>THE LOST WORLD</t>
  </si>
  <si>
    <t>THE GRAPES OF WRATH</t>
  </si>
  <si>
    <t>APLICACIÓN ELECTRICA</t>
  </si>
  <si>
    <t xml:space="preserve">CORTADORA ALAMBRE </t>
  </si>
  <si>
    <t>FRESADO DE OPERACIONES DE MAQUINADO 3</t>
  </si>
  <si>
    <t>MAT. DE LOS FRENOS Y LA DIRECCION</t>
  </si>
  <si>
    <t>MANT.DE LOS FRENOS  Y LA DIRECCION.</t>
  </si>
  <si>
    <t>FUND, DE REFRIG, Y AIRE ACONDICIONADO</t>
  </si>
  <si>
    <t>INTROD,A LA REF YAIRE ACONDICONADO</t>
  </si>
  <si>
    <t>MANT DE SIST. DE TRAS, Y LAS RUEDAS</t>
  </si>
  <si>
    <t>MAQUINA FRESADORA A</t>
  </si>
  <si>
    <t>PRECTICAS DEFORMACION ELECTICAS</t>
  </si>
  <si>
    <t>SOLDADURA CON GAS  OXIATILENIA</t>
  </si>
  <si>
    <t>SOLDADURA  CON ELECTRODO DE ALUMINIO</t>
  </si>
  <si>
    <t xml:space="preserve">ACABADO MANUAL MAQUINADO </t>
  </si>
  <si>
    <t xml:space="preserve">SERVICIO  AL MOTOR DEL AUTOMOVIL </t>
  </si>
  <si>
    <t>SISTEMA DE INYECCION DE CONBUSTIBRE</t>
  </si>
  <si>
    <t>MEDICION ELECTRONICA</t>
  </si>
  <si>
    <t>FUND. DE CIRCUITOS DE CONTROL  POR MICROCOP</t>
  </si>
  <si>
    <t>SOLDADURA CON ELECTRODO DE ALUMNIIO</t>
  </si>
  <si>
    <t>LA GANADERIA EN TABASCO</t>
  </si>
  <si>
    <t>MACMILLAN ENGLISH</t>
  </si>
  <si>
    <t>COMUNICATION</t>
  </si>
  <si>
    <t>CUADERNO DE ESTADISTICA JUDICIALES DEL ESTADO DE TABASCO NO. 1</t>
  </si>
  <si>
    <t>EL PODER JUDICIAL DE LA FEDERACION</t>
  </si>
  <si>
    <t>ESTADISTICAS VITALES CUADERNO NO. 7 DE TABASCO</t>
  </si>
  <si>
    <t>ENTERTAENMENT</t>
  </si>
  <si>
    <t>ENCUESTA NACIONAL DE EMPLEO 1998 TABASCO</t>
  </si>
  <si>
    <t>BALANCAN, EDO DE TABASCO, CUARDERNO EST., MUNICIPAL, ED. 1995</t>
  </si>
  <si>
    <t>READY FOR FC</t>
  </si>
  <si>
    <t>THE HOUSE ON THE HILL</t>
  </si>
  <si>
    <t>THE LAST OF THE MOHICANS</t>
  </si>
  <si>
    <t>THE ADVENTURES OF TOM SAWYER</t>
  </si>
  <si>
    <t>NELSON MANDELA</t>
  </si>
  <si>
    <t>A MIDSUMMER NIGTH´S DREAM</t>
  </si>
  <si>
    <t xml:space="preserve">DANGEROUS JOURNEY </t>
  </si>
  <si>
    <t>THE MARCCULLEY</t>
  </si>
  <si>
    <t xml:space="preserve">GRAN COCINA MEXICANA </t>
  </si>
  <si>
    <t>MANTT.DE TELEVISION A COLOR</t>
  </si>
  <si>
    <t>MANNT.DE APARATOS DOMESTICOS</t>
  </si>
  <si>
    <t>CURSO PRACTICO DE ELECTRONICA</t>
  </si>
  <si>
    <t>REFRIGERACION Y AIRE ACONDICIONADO</t>
  </si>
  <si>
    <t>SEGUNDO CURSO DE CONT.</t>
  </si>
  <si>
    <t>MANUAL DE SECRETARIA EFICIENTE</t>
  </si>
  <si>
    <t>MATTO. DE VIDEOGRABADORAS</t>
  </si>
  <si>
    <t>DICCIONARIOS PEQUEÑOS</t>
  </si>
  <si>
    <t xml:space="preserve"> FUNDAMENTOS DE QUIMICA 10</t>
  </si>
  <si>
    <t>FUNDAMENTOS DE QUIMICA 27 TMOS</t>
  </si>
  <si>
    <t>MANUAL DE MICROBIOLOGIA INDUSTRIAL 5 TOMOS</t>
  </si>
  <si>
    <t>TECNOLOGIA QUESERA</t>
  </si>
  <si>
    <t>ENCICLOPEDIA DE LECTRONICA 10</t>
  </si>
  <si>
    <t>SEGUNDO CURSO DE  3</t>
  </si>
  <si>
    <t>BIBLIOTECA PRACTICA DE CONTABILIDAD 16 TOMOS</t>
  </si>
  <si>
    <t>ESTRUCTURA DE MEXICO</t>
  </si>
  <si>
    <t>CONCEPTO  DE FISICA</t>
  </si>
  <si>
    <t>GEOMETRÍA ANALÍTICA 5</t>
  </si>
  <si>
    <t xml:space="preserve">ALGEBRA Y TRIGON. </t>
  </si>
  <si>
    <t>TALLER DE LECT. Y RED.</t>
  </si>
  <si>
    <t>TALL. DE LECT. Y REDACCION. I</t>
  </si>
  <si>
    <t>TALL DE LECT. Y REDACCION. I</t>
  </si>
  <si>
    <t>TALLER DE LECT Y REDACCION. I  (A)</t>
  </si>
  <si>
    <t>TALLER DE LECT. Y REDACCION. I</t>
  </si>
  <si>
    <t>CONTABILIDAD II 30 TOMOS</t>
  </si>
  <si>
    <t>CONTABILIDAD DOS</t>
  </si>
  <si>
    <t>CONTABILIDAD 2O. CURSO</t>
  </si>
  <si>
    <t>PRIMER CURSO DE CONT.</t>
  </si>
  <si>
    <t>CONTABILIDAD BÁSICA</t>
  </si>
  <si>
    <t>CONTABILIDAD FINANCIERA.</t>
  </si>
  <si>
    <t>PRACTICAS COMERCIALES Y DOC.</t>
  </si>
  <si>
    <t>SISTEMAS DIGITALES</t>
  </si>
  <si>
    <t>ELECTRICIDAD BÁSICA 4</t>
  </si>
  <si>
    <t>ENC. MANUAL DE ELECT. BÁS.</t>
  </si>
  <si>
    <t>ENC. MANUAL DE CIRC. INT.</t>
  </si>
  <si>
    <t>CURSO PRÁCT. DE ELECTRÓNICA</t>
  </si>
  <si>
    <t>ENC. MANUAL REP.APARATOS.DOMESTIC.</t>
  </si>
  <si>
    <t>ENC. ELECTRONICA Y ELEC.</t>
  </si>
  <si>
    <t>BIOLOGIA I</t>
  </si>
  <si>
    <t>INTRODUCCIÓN A LAS CIENCIAS SOCIALES</t>
  </si>
  <si>
    <t>QUÍMICA I</t>
  </si>
  <si>
    <t>TALLER DE LECTURA Y REDACC. I</t>
  </si>
  <si>
    <t>EL LIBRO DE LAS TIERRAS VIRGENES</t>
  </si>
  <si>
    <t>LA ILIADA</t>
  </si>
  <si>
    <t>BIOLOGÍA  I CURSO</t>
  </si>
  <si>
    <t>MI TERCER LIBRO DE BIOLOGÍA</t>
  </si>
  <si>
    <t>INFORMÁTICA I</t>
  </si>
  <si>
    <t>FUNDAMENTO DE ADMINISTRACION</t>
  </si>
  <si>
    <t>TIME LIFE</t>
  </si>
  <si>
    <t>MANUAL DE LAS NOMINAS</t>
  </si>
  <si>
    <t xml:space="preserve">LECTURA Y REDACCIÓN </t>
  </si>
  <si>
    <t>NOCIOMES DE DERECHO FISCAL</t>
  </si>
  <si>
    <t>ADMON MODERNA</t>
  </si>
  <si>
    <t>EL PROCESO ADMVO</t>
  </si>
  <si>
    <t>MANUAL DEL MONTADOR ELECT. 2 VOL</t>
  </si>
  <si>
    <t>INT. A LA CCSOC. 2</t>
  </si>
  <si>
    <t>TALLER DE LECT. Y REDACCIÓN</t>
  </si>
  <si>
    <t>INFORMÁTICA 1</t>
  </si>
  <si>
    <t>INGLÉS 1</t>
  </si>
  <si>
    <t>DESARROLLO DE HABILIDADES DEL PENSAMIENTO</t>
  </si>
  <si>
    <t>ORIENTACION VOCACIONAL</t>
  </si>
  <si>
    <t>BILOLOGIA CELULAR</t>
  </si>
  <si>
    <t>CURSO DE CONT</t>
  </si>
  <si>
    <t>BEBIDAS MEXICANAS</t>
  </si>
  <si>
    <t>LEY DE IMPUESTOS SOBRE LA RENTA</t>
  </si>
  <si>
    <t xml:space="preserve"> CODIGO FISCAL DE LA FEDERACIÓN</t>
  </si>
  <si>
    <t>CALIDAD EN LOS SERV EDUCATIVOS</t>
  </si>
  <si>
    <t>LEY DEL INFONAVIT</t>
  </si>
  <si>
    <t>ADMINISTRACIÓN HOTELERA</t>
  </si>
  <si>
    <t>HOTELERIA</t>
  </si>
  <si>
    <t>ADMON DE HOTELES</t>
  </si>
  <si>
    <t>MARKETING HOTELERO</t>
  </si>
  <si>
    <t>JUCHIMAN</t>
  </si>
  <si>
    <t>ADMON HOTELERA 2</t>
  </si>
  <si>
    <t>EL GRAN LIBRO DE LOS COCTELES</t>
  </si>
  <si>
    <t>LA COCINA MEXICANA</t>
  </si>
  <si>
    <t>MANUAL DE INSTALACIÓN ELECTRICA RESID.</t>
  </si>
  <si>
    <t>INSTRUM. ELECTRONICA</t>
  </si>
  <si>
    <t>ELECTRONICA TEORIA DE CIRCUITOS 2</t>
  </si>
  <si>
    <t>PRINC. DE ELECTRONICA</t>
  </si>
  <si>
    <t>PROCESO CONTABLE</t>
  </si>
  <si>
    <t>ADMINISTRACION DE EMPRESAS</t>
  </si>
  <si>
    <t>MANUAL PARA EL CONTROL DE NOMINAS</t>
  </si>
  <si>
    <t>EL SINORE ANONIMO</t>
  </si>
  <si>
    <t>LA TUMBA</t>
  </si>
  <si>
    <t>INTRUMENTACION INDUSRIAL</t>
  </si>
  <si>
    <t>EDUCAR A LOS TOPOS</t>
  </si>
  <si>
    <t xml:space="preserve">CONTABILIDAD </t>
  </si>
  <si>
    <t>CONTABILIDAD</t>
  </si>
  <si>
    <t>EL SOLITARIO ATLANTICO</t>
  </si>
  <si>
    <t>EL LIBRO SALVAJE</t>
  </si>
  <si>
    <t>EL MEDIO AMBIENTE</t>
  </si>
  <si>
    <t>CIANCIA MATERIA Y ENERGIA</t>
  </si>
  <si>
    <t>LA REVOLUCION MEXICANA</t>
  </si>
  <si>
    <t>PRE. EFECTIVAS EN COMPUTADORA</t>
  </si>
  <si>
    <t>EL CACAO ORIGEN Y CULTIVO EN TAB</t>
  </si>
  <si>
    <t>LAS BATALLAS DEL DESIERTO</t>
  </si>
  <si>
    <t>UN UNIVERSO EN EXPANSIÓN</t>
  </si>
  <si>
    <t xml:space="preserve">DE LA VIDA DE LAS PLANTAS Y DE LOS H. </t>
  </si>
  <si>
    <t>DESCUBRIMIENTOS DEL UNIVERSO..</t>
  </si>
  <si>
    <t>RADIOEXPLORACIÓN DEL SOL</t>
  </si>
  <si>
    <t>OBRAS COMPLETAS</t>
  </si>
  <si>
    <t>TAPAS FACILES</t>
  </si>
  <si>
    <t>LOS DOS RIVALES</t>
  </si>
  <si>
    <t>DESTINO LA PLAZA ROJA</t>
  </si>
  <si>
    <t>EL MUNDO DE BENLIGH THAT</t>
  </si>
  <si>
    <t>LA HERENCIA DE LOS BISNENTI</t>
  </si>
  <si>
    <t>EL TESTAMENTO DE UN LUGAR LLAM. TIERRA.</t>
  </si>
  <si>
    <t>EL MISTERIO DE LA DESAP.DEL CANTANTE</t>
  </si>
  <si>
    <t>Y LA ROPA SE HIZO</t>
  </si>
  <si>
    <t>CUIDE A SUS HIJOS</t>
  </si>
  <si>
    <t>ALGO MÁS QUE MASCARA.</t>
  </si>
  <si>
    <t>VIDEOS:TEL A COLOR MOD.</t>
  </si>
  <si>
    <t>QUIEN SE A LLEVADO MI QUESO</t>
  </si>
  <si>
    <t>LOS VIENTOS</t>
  </si>
  <si>
    <t>LA CONCIENCIA HISTORICA UAN</t>
  </si>
  <si>
    <t>FIERA INF. Y OTROS AÑOS</t>
  </si>
  <si>
    <t>MANUAL DE ELECTRONICA BASICA</t>
  </si>
  <si>
    <t>LECTURAS EN TABASCO</t>
  </si>
  <si>
    <t>EL SON DEL AFRICA</t>
  </si>
  <si>
    <t>CALCULOS TEC PARA EL AUTOMOVIL</t>
  </si>
  <si>
    <t>HUEHUETLAHTOLLI</t>
  </si>
  <si>
    <t>EL ARPA Y LA SOMBRA</t>
  </si>
  <si>
    <t>LAS CONDICIONES DEL PROGRESO.</t>
  </si>
  <si>
    <t>EL LLANO EN LLAMAS</t>
  </si>
  <si>
    <t>PROBLEMAS DE FISICA 1</t>
  </si>
  <si>
    <t>LOS RELÁMPAGOS DE AGOSTO</t>
  </si>
  <si>
    <t>HABILIDAD  PARA ESTUDIAR.</t>
  </si>
  <si>
    <t>PLANEACION DE VIDA Y CARRERA</t>
  </si>
  <si>
    <t>INTRODUC. A LA CIENCIA DEL SUELO</t>
  </si>
  <si>
    <t>FORMACION CIVICA Y ETICA</t>
  </si>
  <si>
    <t>LA PANZA DEL TEPOZTECO</t>
  </si>
  <si>
    <t>UNA SEMANA EN LUGANO</t>
  </si>
  <si>
    <t>ANTOLOGÍA PERSONAL</t>
  </si>
  <si>
    <t>EL VIAJE MÁS LARGO</t>
  </si>
  <si>
    <t>CONTRIB. PARA UNA BIOGRAFÍA</t>
  </si>
  <si>
    <t>MANUAL DE PROC.DE EDUC.P/LA SALUD</t>
  </si>
  <si>
    <t>FISICA LA MAGIA DE LA CIENCIA</t>
  </si>
  <si>
    <t>HARMON HALL</t>
  </si>
  <si>
    <t>MODULO DE MATEMATICAS</t>
  </si>
  <si>
    <t>EL PERSEGUIDOR DE LA LUZ</t>
  </si>
  <si>
    <t>EL PRISIONERO DE LA VERDAD</t>
  </si>
  <si>
    <t>ATRAPADO EN LA DOBLE HELICE</t>
  </si>
  <si>
    <t>EL INVESTIGADOR DEL FUEGO</t>
  </si>
  <si>
    <t>LA VIDA , EL TIEMPO Y LA MUERTE</t>
  </si>
  <si>
    <t>LA CACERIA DE LO INESTABLE</t>
  </si>
  <si>
    <t>EL PREGUNTADOR DEL REY</t>
  </si>
  <si>
    <t>EL OLVIDADO MONJE DEL HUERTO</t>
  </si>
  <si>
    <t>DE LA MAQUINA DEL VAPOR</t>
  </si>
  <si>
    <t>EL DESCUBRIMIENTO DEL UNIVERSO</t>
  </si>
  <si>
    <t>EL INVENTOR DEL PORVENIR</t>
  </si>
  <si>
    <t>COMALCALCO EN LA CASA DE LOS COMALES</t>
  </si>
  <si>
    <t xml:space="preserve">EL OCEANOS Y SUS RECURSOS </t>
  </si>
  <si>
    <t>LAS AMIBAS ENEMIGAS INVISIBLES</t>
  </si>
  <si>
    <t>DES. DE CONPETENCIAS EN FISICA</t>
  </si>
  <si>
    <t>INTERCHANGE</t>
  </si>
  <si>
    <t xml:space="preserve">COSAS SENCILLAS </t>
  </si>
  <si>
    <t>LA JUVENTUD DE LOS AÑOS 80</t>
  </si>
  <si>
    <t>MAT. EJERCICIOS Y PROBLEMAS</t>
  </si>
  <si>
    <t>DIVULGACIÓN CIENTIFICA</t>
  </si>
  <si>
    <t>CURSO TALLER</t>
  </si>
  <si>
    <t>EL PASTO LIMPIO C/ ALTERNATIVA</t>
  </si>
  <si>
    <t>TEC DE SOLDADURA</t>
  </si>
  <si>
    <t>MAQUINADO TORNO</t>
  </si>
  <si>
    <t>CON. DIGITAL DE CIRCUITOS</t>
  </si>
  <si>
    <t>SERV.TEC. DE MOTORES</t>
  </si>
  <si>
    <t>MATEMATICAS 3</t>
  </si>
  <si>
    <t>EL LADRÓN</t>
  </si>
  <si>
    <t>PUENTE EN LA SELVA</t>
  </si>
  <si>
    <t>MONOGRAFÍA DE TABASCO  I</t>
  </si>
  <si>
    <t>ANTOLOGIA LEC Y REDACCION II</t>
  </si>
  <si>
    <t>ANTOLOGIA DE INGLES II</t>
  </si>
  <si>
    <t>ANTOLOGIA DE MATEMATICAS II</t>
  </si>
  <si>
    <t>MICROCOMPUTADORAS</t>
  </si>
  <si>
    <t>GEOGRAFIA</t>
  </si>
  <si>
    <t>BIOLOGIA II CURSO</t>
  </si>
  <si>
    <t>CIENCIAS NATURALES    I</t>
  </si>
  <si>
    <t>MODULOS DE COMPUTACION</t>
  </si>
  <si>
    <t>ELECTRONICA PRACTICA</t>
  </si>
  <si>
    <t>ALGEBRA Y TRIGONOMETRIA</t>
  </si>
  <si>
    <t>CALCULO DIFERENCIA E INTEGRAL</t>
  </si>
  <si>
    <t>CIRCUITOS ELECTRONICOS</t>
  </si>
  <si>
    <t>LIBROS DE ESPECIALIDAD</t>
  </si>
  <si>
    <t>ARITMETICA</t>
  </si>
  <si>
    <t>ALGEBRA CONTEMPORANEA</t>
  </si>
  <si>
    <t>QUIMICA III</t>
  </si>
  <si>
    <t>HIST.VERDADERA DE LA CONQUISTA</t>
  </si>
  <si>
    <t>INTRODUCCION A LA ETICA</t>
  </si>
  <si>
    <t>CONT.POLITICA DE MEXICO</t>
  </si>
  <si>
    <t>INTRODUCCION AL ESTUDIO DE DERECHO</t>
  </si>
  <si>
    <t>ELEMENTOS DE DERCHO</t>
  </si>
  <si>
    <t>FUNDAMENTOS DE ECONOMIA</t>
  </si>
  <si>
    <t>CONJUNTO DE FISICA</t>
  </si>
  <si>
    <t>INGLES I  ( CON DISCO )</t>
  </si>
  <si>
    <t>CALIDAD Y EQUIDAD EN EDUCACION  20 AÑOS DE..</t>
  </si>
  <si>
    <t>LECTURA Y REDACCION DE TEXTO</t>
  </si>
  <si>
    <t>HORIZONTES DE LA EDUCACION VOL. II</t>
  </si>
  <si>
    <t>APRENDISAJE, MATEMATICAS Y TECNOLOGIA</t>
  </si>
  <si>
    <t xml:space="preserve"> A L G E B R A  </t>
  </si>
  <si>
    <t xml:space="preserve">INGLES I </t>
  </si>
  <si>
    <t>CLICK ON   1 ESTUDENT BOOK</t>
  </si>
  <si>
    <t>COMUNUCACION ORAL</t>
  </si>
  <si>
    <t>BIBLIOTECA MODULAR DE TERMODINAMICA</t>
  </si>
  <si>
    <t>CARPINTERIA: HERRAMIENTAS ANAQ. PARED. PUE.</t>
  </si>
  <si>
    <t>DECORACIÒN DEL HOGAR: PINT. Y PAPEL TAPIZ</t>
  </si>
  <si>
    <t>SERIE DE ELECTRICIDAD 1-7</t>
  </si>
  <si>
    <t>FALLAS ELECTRICAS Y ELECTRONICAS</t>
  </si>
  <si>
    <t>EXPERIMENTO CON EQUIPO ELECTRICO</t>
  </si>
  <si>
    <t>MANUAL DE SEGURIDAD E HIGIENE INDUSTRIAL</t>
  </si>
  <si>
    <t>CALEFACCION,AIRE ACONDICIONADO Y REFRIG.</t>
  </si>
  <si>
    <t>EL ABC DE LAS MAQUINAS ELECTRICAS  3</t>
  </si>
  <si>
    <t>DICCIONARIO TECN. DE ELECTROMECANICA</t>
  </si>
  <si>
    <t>FUCIBLES</t>
  </si>
  <si>
    <t>ELECTRICIDAD Y ELECTRONICA GUIA      I-II-III-IV</t>
  </si>
  <si>
    <t>OPERACIÓN CONTROL Y PROTECCION MOTOR.ELEC.</t>
  </si>
  <si>
    <t>SERVOMECANISMO</t>
  </si>
  <si>
    <t>DATOS PARA CONSTRUIR APARATOS ELECTRICOS</t>
  </si>
  <si>
    <t>MANUAL DE BOBINADO DE MOTORES MON.</t>
  </si>
  <si>
    <t>MANUAL PRACTICO DE BOBINADO</t>
  </si>
  <si>
    <t>PRONTUARIO DE ELECTRICIDAD</t>
  </si>
  <si>
    <t xml:space="preserve"> ELECTRCIDAD INDUSTRIAL   I</t>
  </si>
  <si>
    <t>PRINCIPIOS DE REFRIGERACION</t>
  </si>
  <si>
    <t>FUNDAMENTOS DE ELECTRICIDAD</t>
  </si>
  <si>
    <t>EXPERIMENTOS DE ELECTRICIDAD</t>
  </si>
  <si>
    <t>REPARACION DE MOTORES ELECTRICOS</t>
  </si>
  <si>
    <t>MANUAL DE REFRIGERACION DOMESTICA</t>
  </si>
  <si>
    <t>DIAGRAMAS ELECTRICOS DE CONTROL Y PROT.</t>
  </si>
  <si>
    <t>CONCEPTOS Y APLICACIONES TIRISTORES</t>
  </si>
  <si>
    <t xml:space="preserve"> ADMINISTRACION HOTELERA PRIMER CURSO</t>
  </si>
  <si>
    <t>ADMINISTRACION  HOTELERA SEGUNDO CURSO</t>
  </si>
  <si>
    <t>TURISMO POPULAR INVERSIONES RENTABLES</t>
  </si>
  <si>
    <t>101 IDEAS DE LOS GENIOS DE LA ADMINIST.</t>
  </si>
  <si>
    <t>MANUAL DE ADM.DE SUELDOS Y SALARIOS</t>
  </si>
  <si>
    <t>MODELACION CUALITATIVA MICROCOMPUTAD.</t>
  </si>
  <si>
    <t>DERECHO MERCANTIL Y DOCUMENTACION</t>
  </si>
  <si>
    <t>ANALISIS FINANCIERO PRINCIPIOS Y METODOS</t>
  </si>
  <si>
    <t>CONTABILIDAD DE COSTOS ( SEGUNDO CURSO )</t>
  </si>
  <si>
    <t>CONTABILIDAD DE COSTOS ( PRIMER CURSO )</t>
  </si>
  <si>
    <t xml:space="preserve">PPRIMER CURSO DE CONTABILIDAD </t>
  </si>
  <si>
    <t>CONSTITUCION POLITICA DE LOS  EDO.U.M</t>
  </si>
  <si>
    <t>TALLER DE COMPUTACIÒN</t>
  </si>
  <si>
    <t>TALLER DE COMPUTACION  3</t>
  </si>
  <si>
    <t>CONTROL DE MOTORES ELECTRICOS</t>
  </si>
  <si>
    <t>INTRODUCCION A LA INVESTIGACION DE MERCADOTECNIA</t>
  </si>
  <si>
    <t>MANUAL DE REPARACION DE AUTOMOVILES</t>
  </si>
  <si>
    <t xml:space="preserve">PRINCIPIOS DE CONTABILIDAD </t>
  </si>
  <si>
    <t>ADMINISTRACION  Una perspectiva global</t>
  </si>
  <si>
    <t>RESISTENCIA DE MATERIALES</t>
  </si>
  <si>
    <t>MANUAL DE P INST.ELECTRICAS RESID.</t>
  </si>
  <si>
    <t>INSTALACIONES ELECTRICAS PRACTICAS</t>
  </si>
  <si>
    <t>INSTRUMENTACION ELECTRONICA</t>
  </si>
  <si>
    <t>ELECTRONICATEORIAS DE CIRCUITOS</t>
  </si>
  <si>
    <t>PRINCIPIOS DE ELECTRONICA</t>
  </si>
  <si>
    <t>ELEMENTOS DE ADMNISTRACION</t>
  </si>
  <si>
    <t>TRATADO DE ELECTRICIDAD TOMO I Y II</t>
  </si>
  <si>
    <t>GUIA PARA MEDICIONES ELECTRONICAS</t>
  </si>
  <si>
    <t>ADMINISTRACION FINANCIERA DEL CAPITAL DEL T</t>
  </si>
  <si>
    <t>LA SEGURIDAD INDUSTRIAL</t>
  </si>
  <si>
    <t>MANUAL DEL MONTADOR ELECT.TERCERA EDIC.</t>
  </si>
  <si>
    <t>INT. CIENCIAS SOCIALES</t>
  </si>
  <si>
    <t>ETICAS Y VALORES I</t>
  </si>
  <si>
    <t>INFORMATICA    I</t>
  </si>
  <si>
    <t>ECOLOGIA</t>
  </si>
  <si>
    <t>ECOLOGIA Y MEDIO AMBIENTE</t>
  </si>
  <si>
    <t>MANUAL DE INGENIERO MECANICO</t>
  </si>
  <si>
    <t>SISTEMAS ELECTRONICOS DIGITALES</t>
  </si>
  <si>
    <t>ELECTRONICA INDUSTRIAL MODERNA</t>
  </si>
  <si>
    <t>AMPLIFICADORES OPER.Y CIRC.INTEGR.LINEALES</t>
  </si>
  <si>
    <t xml:space="preserve">FUNDAMENTOS DE ADMINISTRACION </t>
  </si>
  <si>
    <t>POWER POINT</t>
  </si>
  <si>
    <t>ESTRUCTURAS DE DATOS ALGORITMOS</t>
  </si>
  <si>
    <t>MICROSOFT IFICE 2000</t>
  </si>
  <si>
    <t>SELECCIÓN USO Y MANTENIMIENTO DE BOMBAS VALVULAS Y COMPRESWIONES TOMO I,II,II Y IV</t>
  </si>
  <si>
    <t>MAQUINADO DE METALES CON MAQUINAS Y HERRAMIENTAS</t>
  </si>
  <si>
    <t>MANTENIMIENTOPARA MAQUINARIA DE CONSTRUC.</t>
  </si>
  <si>
    <t>TRABAJOS ELCTRICOS 2</t>
  </si>
  <si>
    <t>CORTADORA CON ALAMBRE DE CONTROL NUM.</t>
  </si>
  <si>
    <t>SERVIICIO A LA CARROCERIA</t>
  </si>
  <si>
    <t>FUNDAMENTOS DE CIRC.DE CONTROL POR MICRO.</t>
  </si>
  <si>
    <t>MAQUINADO,TORNO POR CONTROL NUMERICO</t>
  </si>
  <si>
    <t>SERVICIO AL MOTOR DEL AUTOMIL II</t>
  </si>
  <si>
    <t>INTRODUCCION A REFRIG.Y AIRE ACONDICIONADO</t>
  </si>
  <si>
    <t>FUNDAMENTOS DE REFRIG.Y AIRE ACONDICIONADO</t>
  </si>
  <si>
    <t>TALADRO RECTIFICACION CEPILLADO   IV</t>
  </si>
  <si>
    <t>SISTEMA DE INYECCCION DE COMBUSTIBLE</t>
  </si>
  <si>
    <t>TRABAJOS ELECTRICOS   1</t>
  </si>
  <si>
    <t>FRESADO OPERACIONES DE MAQUINADO  III</t>
  </si>
  <si>
    <t>SOLDADURA CON GAS, OXIACETILENICA</t>
  </si>
  <si>
    <t>DICIPLINA EN LA INDUSTRIA</t>
  </si>
  <si>
    <t>MANEJO DEL TORNO  1</t>
  </si>
  <si>
    <t>TERMINADO MANUAL  B</t>
  </si>
  <si>
    <t>PLANEACION Y CONTROL DE LA PRODUCCION</t>
  </si>
  <si>
    <t>SERVICIO AL MOTOR DEL AUTOMOVIL</t>
  </si>
  <si>
    <t>TERMINADO MANUAL  A</t>
  </si>
  <si>
    <t>MECATRONICA  II</t>
  </si>
  <si>
    <t xml:space="preserve">MECATRONICA I </t>
  </si>
  <si>
    <t>CEPILLADO</t>
  </si>
  <si>
    <t>SOLDADURA</t>
  </si>
  <si>
    <t>MANTE. DE LOS FRENOS, LA DIR. Y LA SUPER.</t>
  </si>
  <si>
    <t>MANTE. DE SISTEMAS DE TRANSMISION DE RUEDA</t>
  </si>
  <si>
    <t>TONEADO OPERACIONES DE MAQUINADO   II</t>
  </si>
  <si>
    <t>APLICACIÓN DE CIRC. DE CONTROL X MICROCOMP.</t>
  </si>
  <si>
    <t>MANUAL MAQUINAS FRESADORAS</t>
  </si>
  <si>
    <t>ELECTRONICA APLICAD. A SISTEMAS DE REFRIGER.</t>
  </si>
  <si>
    <t>ELECTRICIDAD BASICA</t>
  </si>
  <si>
    <t>MECANISMO Y DINAMICA</t>
  </si>
  <si>
    <t>SISTEMAS GENERADORES DE ENERGIA</t>
  </si>
  <si>
    <t>ELEMENTOS DE MECANISMOS</t>
  </si>
  <si>
    <t xml:space="preserve">CONTROL DE MOTORES ELECTRICOS </t>
  </si>
  <si>
    <t>EL TORNO</t>
  </si>
  <si>
    <t>LUZ DE EMERGENCIA</t>
  </si>
  <si>
    <t>CONSTRUCCION DE UN MOTOR ESQUELETICO</t>
  </si>
  <si>
    <t>APUNTES DE RESISTENCIA DE MATERIALES</t>
  </si>
  <si>
    <t>SISTEMA ELECTRICO AUTOMOTRIZ</t>
  </si>
  <si>
    <t>SISTEMA DE GENERADOR DE ENERGIA</t>
  </si>
  <si>
    <t>CONTROL  DE   MOTORES</t>
  </si>
  <si>
    <t>LENGUA A DICIONAL AL ESPAÑOL INGLES I</t>
  </si>
  <si>
    <t>LENG. ADCIONAL AL ESPA. INGLES II</t>
  </si>
  <si>
    <t>QUIMICA I CIENCIAS NATURALES</t>
  </si>
  <si>
    <t>PRACTICAS DE QUIMICAS I CIENCIAS NATURALES</t>
  </si>
  <si>
    <t>QUIMICA II CIENCIAS NATURALES</t>
  </si>
  <si>
    <t>PRACTICAS DE QUIMICAS  II CIENCIAS NATURALES</t>
  </si>
  <si>
    <t>PRACTICAS DE QUIMICA III CIENCIAS NATURALES</t>
  </si>
  <si>
    <t>TABASCO  CENSO EJIDAL</t>
  </si>
  <si>
    <t>EVALUACION DE LA EDUCACION TECNOLOGICA</t>
  </si>
  <si>
    <t>RELACIONES Y FUNCIONES</t>
  </si>
  <si>
    <t>EDUCACION PARA LA VIDA</t>
  </si>
  <si>
    <t>QUE HACER DOCENTE</t>
  </si>
  <si>
    <t>DIVULGACION CIENTIFICA</t>
  </si>
  <si>
    <t>ANUASUARIO ESTADISTICO DEL ESTADO DE TAB.</t>
  </si>
  <si>
    <t>GOBIERNO DEL ESTADO DE TABASCO</t>
  </si>
  <si>
    <t>EXPRECION NUEVA EPOCA</t>
  </si>
  <si>
    <t>VALOR Y GLORIA ( LA VIDA DE BELISARIO DGUEZ )</t>
  </si>
  <si>
    <t>ALGO MAS QUE MASCARAS</t>
  </si>
  <si>
    <t>TESIS,PARA TECNICO EN INFORMATICA ADMN.</t>
  </si>
  <si>
    <t>CURSO DE NIVELACION ACADEMICA 1995</t>
  </si>
  <si>
    <t>PERSPECTIVA ESTADISTICA</t>
  </si>
  <si>
    <t>SEMANA PÒLITICA SALDO ELECTORAL</t>
  </si>
  <si>
    <t>TOTOJ TS' AJI TESTIMONIO</t>
  </si>
  <si>
    <t>JUGANDO CON CLASE</t>
  </si>
  <si>
    <t>CENTENARIO COMISION TABASCO</t>
  </si>
  <si>
    <t>ESTRUCTURA ECONOMICA DEL EST. DE TABASCO</t>
  </si>
  <si>
    <t>5a SEMANA NACIONAL DE CIENCIAY TEC.</t>
  </si>
  <si>
    <t>MATEMATICAS APLICADA</t>
  </si>
  <si>
    <t>DESPEGUE</t>
  </si>
  <si>
    <t>EN CUESTA NACIONAL DE ENPLEO</t>
  </si>
  <si>
    <t>PERFIL SOCIODEMOGRAFICO</t>
  </si>
  <si>
    <t>ENGARGOLADOS</t>
  </si>
  <si>
    <t>PAQUETE DE DICTATICO</t>
  </si>
  <si>
    <t>DIBUJO TECNICO ELECTROTECNIA</t>
  </si>
  <si>
    <t>DIBUJO TECNICO ELECTROTECNIA  2</t>
  </si>
  <si>
    <t>DIBUJO TECNICO ELETRICIDAD AUTOMOTRIZ  1</t>
  </si>
  <si>
    <t>DIBUJO TECNICO METAL 2</t>
  </si>
  <si>
    <t>CURSO DE NIV. ACADEMICA PARA ALUMNOS</t>
  </si>
  <si>
    <t>EDUSAT     50  ANIVERSARIO</t>
  </si>
  <si>
    <t>EDUSAT VERANO DOS MIL</t>
  </si>
  <si>
    <t>REVISTA DEL CECYTE</t>
  </si>
  <si>
    <t>PROYECTO JUVENILE 2002</t>
  </si>
  <si>
    <t>PETROLEO INTERNACIONAL</t>
  </si>
  <si>
    <t>POEMARIO</t>
  </si>
  <si>
    <t>INVESTIGACIONES TABASCO</t>
  </si>
  <si>
    <t>INFORMES DE ACTIVIDADES 1997-2001</t>
  </si>
  <si>
    <t>CENSOS ECONOMICOS 19994 TABASCO</t>
  </si>
  <si>
    <t>FOLLETO DE CONSULTA</t>
  </si>
  <si>
    <t>COLECCIÓN DE LIBROS PARA ESC. SECUNDARIAS</t>
  </si>
  <si>
    <t>SELECCIÓN USO Y MANTENIMIENTO BOMBAS,</t>
  </si>
  <si>
    <t>MAQUINADO DE METALES CON MAQUINAS HERRAMIENTAS</t>
  </si>
  <si>
    <t xml:space="preserve">BIOLOGIA CELULAR Y MOLECULAR </t>
  </si>
  <si>
    <t>BIOLOGIA MOLECULAR Y BIOTECNOLOGIA</t>
  </si>
  <si>
    <t>INTRODUCCION A LA INGENIERIA GENETICA</t>
  </si>
  <si>
    <t>1 SISTEMAS ELECTRONICOS DIGITALES</t>
  </si>
  <si>
    <t>1 CIRCUITOS ELECTRICOS Y SUS APLIC.</t>
  </si>
  <si>
    <t>1 INSTRUMENTACION ELECTRONICA</t>
  </si>
  <si>
    <t xml:space="preserve">1 ELECTRONICA INDUSTRIAL MODERNA </t>
  </si>
  <si>
    <t>1 AMPLIFICADORES OPERACIONALES</t>
  </si>
  <si>
    <t>MANUAL MONTADOR ELECTRICISTA</t>
  </si>
  <si>
    <t>1 ELCTRONICA TEORIA DE CIRCUITOS</t>
  </si>
  <si>
    <t>1 LA SEGURIDAD INDUSTRIAL</t>
  </si>
  <si>
    <t>1 INSTRUMENTACION INDUSTRIAL</t>
  </si>
  <si>
    <t>1 CIRCUITOS  INTEGRADOS</t>
  </si>
  <si>
    <t>1 ETICA Y VALORES</t>
  </si>
  <si>
    <t xml:space="preserve">INGLES I. </t>
  </si>
  <si>
    <t>1 MICROSOFT OFFICE 2000</t>
  </si>
  <si>
    <t>1 FUNDAMENTOS DE ADMINISTRACION</t>
  </si>
  <si>
    <t>1 ADMINISTRACION DE UNA PERSP. GLOBAL</t>
  </si>
  <si>
    <t>1 PRINCIPIOS DE CONTABILIDAD</t>
  </si>
  <si>
    <t xml:space="preserve">1 POWER POINT </t>
  </si>
  <si>
    <t>LECTURA Y REDACCION DE TEXTOS TALLER</t>
  </si>
  <si>
    <t xml:space="preserve">ADMINISTRACION  </t>
  </si>
  <si>
    <t>1 CONTROL DE MOTORES ELECTRICOS</t>
  </si>
  <si>
    <t>MANUAL DE REPARACIONES DE AUTOMOVILES</t>
  </si>
  <si>
    <t>1 GUIAS PARA MEDICIONES ELECTRONICAS</t>
  </si>
  <si>
    <t>ELEMENTOS BASICOS DE ECONOMIA ( GOMEZ)</t>
  </si>
  <si>
    <t>1 PRINCIPIOS DE ELECTRICIDAD</t>
  </si>
  <si>
    <t>CONTABILIDAD 1° CURSO</t>
  </si>
  <si>
    <t>CONTABILIDAD 2° CURSO</t>
  </si>
  <si>
    <t>CIENCIA TEORIA  ECONOMICA</t>
  </si>
  <si>
    <t>LA ECONOMIA EN LA EMPRESA</t>
  </si>
  <si>
    <t>ECUACIONES FUNCIONALES Y MODELIZACION EN CIENCIAS ECONOMICAS</t>
  </si>
  <si>
    <t>CONTABILIDAD GENERAL</t>
  </si>
  <si>
    <t>NORMAS DE INFORMACION FINANCIERA</t>
  </si>
  <si>
    <t>COSTOS II PRETEDETRMINADOS</t>
  </si>
  <si>
    <t>CONTABILIDAD DE COSTOS II</t>
  </si>
  <si>
    <t>PRINCIPIOS DE CONTABILIDAD GENERALMENTE</t>
  </si>
  <si>
    <t>AGENCIA DE VIAJES ADMINISTRACION</t>
  </si>
  <si>
    <t>THE GOLDEN GUIDE  MEXICO</t>
  </si>
  <si>
    <t>GUIA DE SERVICIOS EN RESTAURANTES</t>
  </si>
  <si>
    <t xml:space="preserve"> BIB. MASTER  DE LA COMUNICACION</t>
  </si>
  <si>
    <t>NOCIONES DE DERECHO FISCAL</t>
  </si>
  <si>
    <t>INTRODUCCION A LAS CIENCIAS SOCIALES II</t>
  </si>
  <si>
    <t xml:space="preserve">ETICA Y VALORES </t>
  </si>
  <si>
    <t>COMPETENCIAS DEBCLOPMENT INGLES TWO</t>
  </si>
  <si>
    <t>HABILIDADES ACADEMICAS</t>
  </si>
  <si>
    <t>CONTABILIDAD SEGUNDO CURSO</t>
  </si>
  <si>
    <t>CODIGO FISCAL DE LA FEDERACION</t>
  </si>
  <si>
    <t>GUIA DE ESTUDIO PARA LA ASIGNATURA E FORMACION TRIBUTARIA</t>
  </si>
  <si>
    <t>LEY FEDERAL DEL TURISMO</t>
  </si>
  <si>
    <t>CONTABILIDAD DE SOCIEDADES MERCANTILES</t>
  </si>
  <si>
    <t>ADMINISTRACION HOTELERA 1</t>
  </si>
  <si>
    <t>ADMINISTRACION MODERNA DE HOTELES</t>
  </si>
  <si>
    <t>ORGANIZACIÓN DE CONGRESOS Y CONVENCIONES</t>
  </si>
  <si>
    <t>ENC. DE TURISMO HOTELES Y RESTAURANTES</t>
  </si>
  <si>
    <t>PROMOCION TURISTICA</t>
  </si>
  <si>
    <t>DICCIONARIO DE DATOS TURISTICOS</t>
  </si>
  <si>
    <t>TRAVELERS GUIA DE MEXICO</t>
  </si>
  <si>
    <t>PLANIFICACION TURISTICA</t>
  </si>
  <si>
    <t>TURISMO POPULAR</t>
  </si>
  <si>
    <t>ENCICLOPEDIA SALVAD DE LA COCINA</t>
  </si>
  <si>
    <t>INFORMATICA PERSONAL</t>
  </si>
  <si>
    <t>DIRECCION EN ADMINISTRACION</t>
  </si>
  <si>
    <t>ADMINISTRACION DE EMPRESAS 1</t>
  </si>
  <si>
    <t>ADMINISTRACION DE EMPRESAS 2</t>
  </si>
  <si>
    <t>EL PROCESO CONTABLE</t>
  </si>
  <si>
    <t>1ER. CURSO DE CONTABILIDAD</t>
  </si>
  <si>
    <t>CONTABILIDAD INTERMEDIA 2</t>
  </si>
  <si>
    <t xml:space="preserve">CONTABILIDAD 2° </t>
  </si>
  <si>
    <t>CONTABILIDAD   3</t>
  </si>
  <si>
    <t>ORGANIZACIÓN CONTABLE Y ADMINISTRATIVA DE LAS EMPRESAS</t>
  </si>
  <si>
    <t>CONTABILIDAD DE SOCIEDADES</t>
  </si>
  <si>
    <t>INGLISH IN ACTION</t>
  </si>
  <si>
    <t>CLICK ON, STUDENTS BOOK</t>
  </si>
  <si>
    <t>CONTABILIDAD DE COSTO 2DO. CURSO</t>
  </si>
  <si>
    <t>MANUAL DE INSTALACIÓN</t>
  </si>
  <si>
    <t>LENGUAJE DE EXPRESIÓN 2</t>
  </si>
  <si>
    <t>TALLER DE LECTURA Y REDACCIÓN I</t>
  </si>
  <si>
    <t>FÍSICA AGENDA 2004</t>
  </si>
  <si>
    <t>LEY DEL SEGURO SOCIAL Y SUS REGLAMENTOS</t>
  </si>
  <si>
    <t>CÓDIGO FISCAL DE LA FEDERACIÓN</t>
  </si>
  <si>
    <t>LEY DEL INFINAVIT</t>
  </si>
  <si>
    <t>LEY- 2004 ISREIA</t>
  </si>
  <si>
    <t>LEY DEL IMPUESTO SOBRE LA RENTA</t>
  </si>
  <si>
    <t>LEY DEL IMPUESTO ACTIVO</t>
  </si>
  <si>
    <t>PROCESOS CONTABLES 1</t>
  </si>
  <si>
    <t>CONTABILIDAD INTERMEDIA II</t>
  </si>
  <si>
    <t>FUNDAMENTOS DE CONTROL INTERNO</t>
  </si>
  <si>
    <t>ADMINISTRACIÓN UNA PERSPECTIVA GLOBAL</t>
  </si>
  <si>
    <t>FUNDAMENTOS DE DISEÑO LÓGICO Y COMPUTADORAS</t>
  </si>
  <si>
    <t>MICROSOFT OFFICE 2000 PROFESIONAL</t>
  </si>
  <si>
    <t>SISTEMAS OPERATIVOS</t>
  </si>
  <si>
    <t>SISTEMAS ELECTRÓNICOS DIGITALES</t>
  </si>
  <si>
    <t>PRINCIPIOS DIGITALES</t>
  </si>
  <si>
    <t>PRINCIPIOS DE ELECTRÓNICA</t>
  </si>
  <si>
    <t>AMPLIFICADORES OPERACIONALES Y CIRCUITOS INTEGRADOS LINEALES</t>
  </si>
  <si>
    <t xml:space="preserve">INTRODUCCIÓN A LA COMPUTACIÓN </t>
  </si>
  <si>
    <t>INSTALACIONES ELECTRÓNICAS</t>
  </si>
  <si>
    <t>INSTALACIONES ELÉCTRICAS PRACTICAS</t>
  </si>
  <si>
    <t>TRATADO DE ELECTRICIDAD</t>
  </si>
  <si>
    <t>GUÍA PARA MEDICIONES ELECTRÓNICAS Y PRACTICAS DE LABORATORIO</t>
  </si>
  <si>
    <t>LA SEGURIDAD INDUSTRIAL SU ADMINISTRACIÓN</t>
  </si>
  <si>
    <t>INSTRUMENTACIÓN INDUSTRIAL</t>
  </si>
  <si>
    <t>ÉTICA Y VALORES I</t>
  </si>
  <si>
    <t>ELECTRICIDAD</t>
  </si>
  <si>
    <t>INTRODUCCION DE LAS CIENCIAS SOCIALES</t>
  </si>
  <si>
    <t>MANUAL DE POWERPOINT</t>
  </si>
  <si>
    <t>SISTEMA DIGITALES PRINCIPIOS DE APLICACIÓN</t>
  </si>
  <si>
    <t>APRENDA VISUAL BASIC 6.0 YA</t>
  </si>
  <si>
    <t>PROGRAMA INTERACTIVO PRIMER CURSO DE CONTABILIDAD</t>
  </si>
  <si>
    <t>CLICK ON STARER</t>
  </si>
  <si>
    <t>PLAYING WITH</t>
  </si>
  <si>
    <t>REGLAMENTOS DE INSTALAC. ELEC.</t>
  </si>
  <si>
    <t>ADM. FINANCIERA DEL CAP. DE TRAB.</t>
  </si>
  <si>
    <t>ARQUITECTURA DE COMPUTADORAS</t>
  </si>
  <si>
    <t>ORGANIZACIÓN DE COMPUTADORAS</t>
  </si>
  <si>
    <t>EJEMPLOS PRACTICOS CON COREL</t>
  </si>
  <si>
    <t>ADMINISTRACION UNA PERPECTIVA</t>
  </si>
  <si>
    <t>CONTABILIDAD 2 Y 3</t>
  </si>
  <si>
    <t>ORGANIZACIÓN CONTABLE Y ADMON.</t>
  </si>
  <si>
    <t>LENGUAJE Y EXPRECION</t>
  </si>
  <si>
    <t>TALLER DE LECTURA  Y REDACCION I</t>
  </si>
  <si>
    <t xml:space="preserve"> VALORES, CALIDAD Y EDUCACION</t>
  </si>
  <si>
    <t xml:space="preserve"> HORIZONTES DE LA EDUCACION </t>
  </si>
  <si>
    <t>GENERO EDUCACION Y POLITICA EN AMERICA</t>
  </si>
  <si>
    <t>INVESTIGACION POLITICA EDUCATIVAS</t>
  </si>
  <si>
    <t>CLICK ON STARTER I STUDENT BOOK</t>
  </si>
  <si>
    <t>PLAYING WITH ENGLISH 3</t>
  </si>
  <si>
    <t>INGLES  I</t>
  </si>
  <si>
    <t xml:space="preserve">INGLES II </t>
  </si>
  <si>
    <t xml:space="preserve">CONTABILIDAD I </t>
  </si>
  <si>
    <t>PRINCIPIO DE CONTABILIDAD</t>
  </si>
  <si>
    <t xml:space="preserve">MATEMATICAS I </t>
  </si>
  <si>
    <t xml:space="preserve">ALGEBRA </t>
  </si>
  <si>
    <t>GEOMETRIA Y TRIGOMETRIA</t>
  </si>
  <si>
    <t xml:space="preserve">PRINCIPIOS DE ELECTRONICAS </t>
  </si>
  <si>
    <t>TRATADO DE LECTRICIDAD I</t>
  </si>
  <si>
    <t>TRA TADO DE ELECTRICIDAD II</t>
  </si>
  <si>
    <t>1.190.00</t>
  </si>
  <si>
    <t xml:space="preserve">LA SEGURIDAD INDUSTRIAL </t>
  </si>
  <si>
    <t>SISTEMA OPERATIVO</t>
  </si>
  <si>
    <t>TODO EL POWER POINT</t>
  </si>
  <si>
    <t>INTRODUCCION A LA COMPUTACION</t>
  </si>
  <si>
    <t>AMPLI. OPERACIONALES Y CIRCUITOS</t>
  </si>
  <si>
    <t>EJEMPLOS PRACTICOS CON COREL DRAW</t>
  </si>
  <si>
    <t>FUNDAMENTOS DE DISEÑO LOGICO D COMP.</t>
  </si>
  <si>
    <t>LOGICA DIGITAL Y DISEÑO DE COMPUTADORAS</t>
  </si>
  <si>
    <t>JAVA II</t>
  </si>
  <si>
    <t>MASTER BIBLIOTECA PRAC.  COMUNICACIÓN</t>
  </si>
  <si>
    <t>ADMINISTRACION DE ALMACENES.</t>
  </si>
  <si>
    <t>TRATADO DE ELECTRICIDAD 1.CORRIENTE CONTINUA</t>
  </si>
  <si>
    <t>TRATADO DE ELECTRICIDAD 2.CORRIENTE ALTERNA</t>
  </si>
  <si>
    <t>LOGICA DIGITAL Y DISEÑO DE COMPUTADORES</t>
  </si>
  <si>
    <t>MICROSOFT OFFICE 2000 PROFESSIONAL</t>
  </si>
  <si>
    <t>SISTEMAS DIGITALES PRINCIPIOS Y APLICACIONES</t>
  </si>
  <si>
    <t>TALLER DE LECTURA Y REDACCIÓN 1</t>
  </si>
  <si>
    <t>LENGUAJE Y EXPRESIÓN 2</t>
  </si>
  <si>
    <t>PLAYING WITH ENGLISH BOOK 3</t>
  </si>
  <si>
    <t>PLAYING WITH ENGLISH BOOK 4</t>
  </si>
  <si>
    <t>PLAYING WITH ENGLISH BOOK 5</t>
  </si>
  <si>
    <t>CLICK ON STARTER</t>
  </si>
  <si>
    <t>CDS CLICK ON STARTER</t>
  </si>
  <si>
    <t>ADMINISTRACIÓN Y CALIDAD</t>
  </si>
  <si>
    <t>CONTABILIDAD UNO</t>
  </si>
  <si>
    <t>LA FLECHA DE EROS O COMO TOMO DECISIONES ATINADAS</t>
  </si>
  <si>
    <t>LENGUAJE  Y EXPRESION  2</t>
  </si>
  <si>
    <t>APREDIZAJE  MATEMATICAS Y TECNOLOGIA</t>
  </si>
  <si>
    <t>HORIZONTE DE LA EDUCACION</t>
  </si>
  <si>
    <t>INTRODUCCION ALAS CIENCIAS SOCIALES</t>
  </si>
  <si>
    <t>INGLES   1</t>
  </si>
  <si>
    <t>GEOMETRIA ANALÍTICA</t>
  </si>
  <si>
    <t>GEOMETRIA ANALÍTICA PLANA</t>
  </si>
  <si>
    <t>MATEMATICAS 3 PARA BACHILLERATO</t>
  </si>
  <si>
    <t>C/C++ Y JAVA COMO PROGRAMA</t>
  </si>
  <si>
    <t>TALLER DE LECTURA Y REDACCION DE TEXTOS</t>
  </si>
  <si>
    <t>ARQUITECTURAS DE COMPUTADORAS</t>
  </si>
  <si>
    <t>FUNDAMENTOS DE DISEÑOS LOGICOS Y COMPUTADORAS</t>
  </si>
  <si>
    <t>SISTEMAS DIGITALES PRINCIPIOS  Y APLICACIONES</t>
  </si>
  <si>
    <t>COREL DRAW EJEMPLOS PRACTICOS</t>
  </si>
  <si>
    <t>POWER POINT 2000 TODO</t>
  </si>
  <si>
    <t>ELCTRONICA INDUSTRIAL Y MODERNA</t>
  </si>
  <si>
    <t>ELECTRONICA: TEORIA DE CIRCUITOS Y DISPOSITIVOS ELECTRONICOS</t>
  </si>
  <si>
    <t>SISTEMAS ELECTRICOS DIGITALES</t>
  </si>
  <si>
    <t>MANUAL DE INSTALACIONES ELECTRICAS RESIDENCIALES</t>
  </si>
  <si>
    <t>GUIA PARA MEDICIONES ELECTRONICAS Y PRACTICAS DE LABORATORIO</t>
  </si>
  <si>
    <t>ADMINISTRACION UNA PERSPECTIVA GLOBAL</t>
  </si>
  <si>
    <t>TALLER DE LECTURA Y REDACCION  1</t>
  </si>
  <si>
    <t>PLAYING WITH ENGLISH 4</t>
  </si>
  <si>
    <t>PLAYING WITH ENGLISH 5</t>
  </si>
  <si>
    <t>INTRODUCCION DE LAS CIENCIAS SOCIALES II</t>
  </si>
  <si>
    <t>MASTER BIBLIOTECA  PRACTICA  DE COMUNICACIONES VOL.1, 2, 3, 4, 5, 6, 7  Y 8</t>
  </si>
  <si>
    <t xml:space="preserve">BLIOLOGIA </t>
  </si>
  <si>
    <t>CUADERNO DE TRABAJO</t>
  </si>
  <si>
    <t>APRENDIZAJE, MATEMATICAS Y TECNOLOGIA</t>
  </si>
  <si>
    <t>VALORES, CALIDAD Y EDUCACION</t>
  </si>
  <si>
    <t>CALIDAD Y EQUIDAD</t>
  </si>
  <si>
    <t>MACROMEDIA MX 2004</t>
  </si>
  <si>
    <t>GENERO, EDUCACION Y POLITICA EN AMERICA</t>
  </si>
  <si>
    <t>INVESTIGACION Y POLITICA EDUCATIVA</t>
  </si>
  <si>
    <t>MASTER BIBLIOTECA DE LA COMUNICACIÓN</t>
  </si>
  <si>
    <t>800.00</t>
  </si>
  <si>
    <t>CLIICK ON STARTERS Y CD</t>
  </si>
  <si>
    <t>INGLES I Y CASETE</t>
  </si>
  <si>
    <t>GEOMETRIA ANALITICA  + 1</t>
  </si>
  <si>
    <t>CLICK ON STEDENTS BOOK</t>
  </si>
  <si>
    <t>APRENDISAJE MATEMATICAS Y TECNOLOGIA</t>
  </si>
  <si>
    <t>MUESTRA DE REACTIVOS/CONOCIMIENTO YAPT.(2)</t>
  </si>
  <si>
    <t>MACROMEDIA MX2004</t>
  </si>
  <si>
    <t>INVESTIGACION Y POLITICA EDUCATIVAS</t>
  </si>
  <si>
    <t>GEOMETRIA ANALITICA PLANA</t>
  </si>
  <si>
    <t>BIOLOGIA GENERAL 4</t>
  </si>
  <si>
    <t>ALMINISTRACION DE ALMACENES</t>
  </si>
  <si>
    <t>PRIMER CURSO DE CON TABILIDAD</t>
  </si>
  <si>
    <t>MASTER BIBLIOTECA DE COMUNICACIÓN CON 7 TOMOS</t>
  </si>
  <si>
    <t>CLICK ON STARTERS</t>
  </si>
  <si>
    <t>INGLES</t>
  </si>
  <si>
    <t>INFORMATICA</t>
  </si>
  <si>
    <t>CLIC ON STUDENNS BOOK</t>
  </si>
  <si>
    <t>LENGUA Y EXPRESION 2</t>
  </si>
  <si>
    <t>APRENDIZAJE DE MATEMATICAS Y TECNOLOGIA</t>
  </si>
  <si>
    <t>GEOMETERIA Y TRIGONOMETRIA</t>
  </si>
  <si>
    <t>MACROMEDIA MX4</t>
  </si>
  <si>
    <t>GENERO,EDUCACION Y POLITICA EN AMERICA</t>
  </si>
  <si>
    <t>JAVA COMO PROGRAMA</t>
  </si>
  <si>
    <t>TALLER DE LECTURA Y REDACCION II</t>
  </si>
  <si>
    <t>INTRODUCCION  A LA ETICA</t>
  </si>
  <si>
    <t>1MATEMATICAS 3</t>
  </si>
  <si>
    <t>GEO. ANALITICA PLANA</t>
  </si>
  <si>
    <t>GEO. ANALITICA</t>
  </si>
  <si>
    <t>GEO.ANALITICA</t>
  </si>
  <si>
    <t>GEOMETRIA</t>
  </si>
  <si>
    <t>GEO. Y TRIGONOMETRIA</t>
  </si>
  <si>
    <t>1GEO. Y TRIGONOMETRIA</t>
  </si>
  <si>
    <t>CALCULO INTEGRAL</t>
  </si>
  <si>
    <t>TRIGONOMETRIA</t>
  </si>
  <si>
    <t>TALLER Y REDACCION 1</t>
  </si>
  <si>
    <t>TALLER Y REDACCION 2</t>
  </si>
  <si>
    <t>LENGUAJE Y EXPRECION 2</t>
  </si>
  <si>
    <t>TALLER DE L.Y REDACCION 2</t>
  </si>
  <si>
    <t>TALLER DE L. Y REDACCION2</t>
  </si>
  <si>
    <t>COMUNICACION ORAL</t>
  </si>
  <si>
    <t>1COMUNICACION ORAL</t>
  </si>
  <si>
    <t>TECNICAS DINAMICAS Y JUEGOS</t>
  </si>
  <si>
    <t>LECTURA Y REDACCION DE T.</t>
  </si>
  <si>
    <t>LECTURA Y REDACCION DE T</t>
  </si>
  <si>
    <t>CURSO BREVE DE ORTOGRAFIA</t>
  </si>
  <si>
    <t>BIB. PRACTICA DE LA COMUNICACIÓN</t>
  </si>
  <si>
    <t>iNGLES 2</t>
  </si>
  <si>
    <t>SEÑALES</t>
  </si>
  <si>
    <t>WORKS 3</t>
  </si>
  <si>
    <t>DREAMWEAVER</t>
  </si>
  <si>
    <t>C/C++ COMO PROGRAMAR</t>
  </si>
  <si>
    <t>VISUAL BASIC</t>
  </si>
  <si>
    <t>FISICA CONTEMPORANEA</t>
  </si>
  <si>
    <t>DESGLOSE DE BIENES MUEBLES AL 30 DE JUNIO 2018</t>
  </si>
  <si>
    <t xml:space="preserve">PARTIDA </t>
  </si>
  <si>
    <t>IMPORTE TOTAL</t>
  </si>
  <si>
    <t>511.- Muebles de Oficina y Estanteria</t>
  </si>
  <si>
    <t>512.- Muebles,Excepto de Oficina y Estanteria</t>
  </si>
  <si>
    <t>515.- Equipo de Computo y de Tecnologia de la Informacion</t>
  </si>
  <si>
    <t>519.- Otros mobiliarios y Equipos de Administracion</t>
  </si>
  <si>
    <t>521.- Equipos y Aparatos Audiovisuales</t>
  </si>
  <si>
    <t>523.- Camaras Fotograficas</t>
  </si>
  <si>
    <t>529.- Otros Mobiliarios,Equipo educacional y Recreativo</t>
  </si>
  <si>
    <t>564.- Sistemas de aire acondicionado,calefeaccion y de Refrigeracion Industrial y Comercial</t>
  </si>
  <si>
    <t>565.- Equipo de Comunicación y Telecomunicacion.</t>
  </si>
  <si>
    <t>566.- Equipos de Generacion de Energia.</t>
  </si>
  <si>
    <t>567.- Herramientas y Maquinas.</t>
  </si>
  <si>
    <t>569.- Otros Equipos</t>
  </si>
  <si>
    <t>541.- Automoviles y Equipo Terrestre</t>
  </si>
  <si>
    <t>IMPORTE SEGÚN ESTADO FINANCIERO AL 30 DE JUNIO 2018</t>
  </si>
  <si>
    <t xml:space="preserve"> ARCHIVERO DE 4 GAVETAS </t>
  </si>
  <si>
    <t>ARCHIVERO DE 4 GAV. OFICIO</t>
  </si>
  <si>
    <t>ARCHIVEROS DE 3 GAV T/OFICIO</t>
  </si>
  <si>
    <t xml:space="preserve"> MESA DE PINO P/ TECLADO</t>
  </si>
  <si>
    <t xml:space="preserve"> MESA DE COMPUTO COLOR NOGAL</t>
  </si>
  <si>
    <t>ARCHIVERO METALICO 3 GAVTAS.</t>
  </si>
  <si>
    <t xml:space="preserve"> ESCRITORIO SECRETARIAL CHICO</t>
  </si>
  <si>
    <t>ESCRITORIO TRIPLAY</t>
  </si>
  <si>
    <t>MUEBLE COMPUTO</t>
  </si>
  <si>
    <t>ARCHIVERO METAL. 3 GVTAS.</t>
  </si>
  <si>
    <t>ARCHIVERO 4 GVTAS. T/O</t>
  </si>
  <si>
    <t>LIBRERO CON PUERTAS</t>
  </si>
  <si>
    <t>LIBRERO C/ ENTREPAÑO</t>
  </si>
  <si>
    <t xml:space="preserve"> MESA DE JUNTA OVAL</t>
  </si>
  <si>
    <t>ESCRITORIO METALICO SECRET.</t>
  </si>
  <si>
    <t xml:space="preserve">LIBREROS C/ PUERTAS </t>
  </si>
  <si>
    <t xml:space="preserve">SILLA ACOJINADA APILABLE VINIL </t>
  </si>
  <si>
    <t>LIBRERO S/PUERTA DE PINO</t>
  </si>
  <si>
    <t>LIBREROS S/PUERTA DE PINO</t>
  </si>
  <si>
    <t>ESCRITORIO 2 PEDESTALES 1.5X.75X.75</t>
  </si>
  <si>
    <t>ESCRITORIO SEMIEJECUTIVO</t>
  </si>
  <si>
    <t xml:space="preserve"> ESCRITORIO DE  UN PEDESTAL 1,20X75</t>
  </si>
  <si>
    <t>PIZARRON INTERACTIVO.</t>
  </si>
  <si>
    <t>CHAROLA P/ GABINETE</t>
  </si>
  <si>
    <t>GABINETE CERRADO C/ PUERTAS RACK.</t>
  </si>
  <si>
    <t>ESCRITORIO SECRETARIAL.</t>
  </si>
  <si>
    <t>MUEBLE RACK. DE 4 PIE DE ALTURA.</t>
  </si>
  <si>
    <t>ESCRITORIO SEMIEJECUTIVO METALICO</t>
  </si>
  <si>
    <t xml:space="preserve">SILLON EJECUTIVO </t>
  </si>
  <si>
    <t>SILLON EJECUTIVO</t>
  </si>
  <si>
    <t xml:space="preserve">SILLON EJECUTIVO DE PIEL </t>
  </si>
  <si>
    <t>SILLON DE PIEL</t>
  </si>
  <si>
    <t>ESCRITORIO SECRETARIAL</t>
  </si>
  <si>
    <t>SEMI EJECUTIVO DE PIEL NEGRO</t>
  </si>
  <si>
    <t xml:space="preserve"> SILLON EJECUTIVO DE PIEL</t>
  </si>
  <si>
    <t>ESCRITORIO BASICO, COLOR MAPLE/ALUMINIO</t>
  </si>
  <si>
    <t>ESCRITORIO PENINSULAR DE 1.93X.86X.75M</t>
  </si>
  <si>
    <t>CREDENZA SIN PEDESTAL 4 PUERTAS 1.85X.50X.75</t>
  </si>
  <si>
    <t>LIBRERO S/CREDENZA 4 PUERTAS 1.66 X .35 X1.05</t>
  </si>
  <si>
    <t xml:space="preserve"> PEDESTAL SUSPEND. 1/PAPEL .40 X .45 X .44 M</t>
  </si>
  <si>
    <t>MESA DE JUNTAS CIRCULAR</t>
  </si>
  <si>
    <t>SILLONES</t>
  </si>
  <si>
    <t>ESCRITORIO 2 GAVETAS 1.52X0.75X0.75MT</t>
  </si>
  <si>
    <t>ESCRITORIO EJECUTIVO METALICO CON 2 PEDESTALES MIDE 1.52X75X75</t>
  </si>
  <si>
    <t>SILLON SEMI EJECUTIVO TAPIZADO EN TELA COLOR NEGRO</t>
  </si>
  <si>
    <t>ARCHIVERO DE 4 GAVETAS METALICO COLOR ARENA</t>
  </si>
  <si>
    <t xml:space="preserve"> LIBRERO CON PUERTAS Y ENTREPAÑOS COMPLETAS COLOR CHERRY</t>
  </si>
  <si>
    <t>ESCRITORIO SECRETARIAL METALICO</t>
  </si>
  <si>
    <t>ESCRITORIO SECRETARIAL METALICO, LINEA NOVA</t>
  </si>
  <si>
    <t xml:space="preserve">MESA PARA COMPUTO </t>
  </si>
  <si>
    <t>ESCRITORIO SECRETARIAL DE 1.20X.80 METALICO CON DOS GAVETAS</t>
  </si>
  <si>
    <t>ARCHIVEROS DE 4 GAVETAS T/OFICIO FRONTAL Y REGATON ANTI-IMPACTO Y HUMEDAD, CAJON DE APERTURA TOTAL, EMBALINADA COLOR ARENA</t>
  </si>
  <si>
    <t>MESA DE JUNTA CON ACABADO DE CHAPA DE MADERA DE 4.50X1.50X.75MTS. 4 SECCIONES DE 150X120, COLORES OKUME O OCHERRY, LINEA COMTEMPORANEA</t>
  </si>
  <si>
    <t>CREDENZA LATERAL COLOR CAOBA DE 1.50X.50X.68</t>
  </si>
  <si>
    <t xml:space="preserve"> MESA BINARIA DE 1.50X60X75 ESTRUCTURA TUBULAR DE 1 PULG. CALIBRE 20, CUBIERTA MELAMINICO COLOR NOGAL DE 16MM,CON DESCANSA PIES DE LA MISMA ESTRUCTURA</t>
  </si>
  <si>
    <t>SILLON EJECUTIVO CON RESPALDO ALTO</t>
  </si>
  <si>
    <t>ARCHIVERO METALICO 4 GAVETAS T/OFICIO</t>
  </si>
  <si>
    <t>ESCRITORIO SECRETARIAL DE 1.20X75X75</t>
  </si>
  <si>
    <t xml:space="preserve"> MUEBLE PARA COMPUTO</t>
  </si>
  <si>
    <t>SILLA INCLINABLE C/DESCANSA BRAZO</t>
  </si>
  <si>
    <t>ESCRITORIO SECRETARIAL DE 1.20X75X75 LINEA NOVA</t>
  </si>
  <si>
    <t>ARCHIVERO METALICO DE 3 GAVETAS, LINEA LENOVA</t>
  </si>
  <si>
    <t xml:space="preserve"> ARCHIVERO METALICO DE 3 GAVETAS, LINEA LENOVA</t>
  </si>
  <si>
    <t>ARCHIVERO METALICO DE 4 GAVETAS LINEA LENOVA</t>
  </si>
  <si>
    <t>MESA AUX. C/RUEDA PARA MAQUINA</t>
  </si>
  <si>
    <t xml:space="preserve">SILLA EJECUTIVA </t>
  </si>
  <si>
    <t>SILLON SEMIEJECUTIVO</t>
  </si>
  <si>
    <t>SILLA APILABLE ACOJINABLES</t>
  </si>
  <si>
    <t>ARCHIVERO EN LAMINA DE 4 GAVETAS</t>
  </si>
  <si>
    <t>ARCHIVERO DE 4 GAVETAS</t>
  </si>
  <si>
    <t>SILLA SECRETARIAL TAPIZADA EN TELA COLOR CAFÉ</t>
  </si>
  <si>
    <t>MESA DE MADERA DE PINO CON 2 CAJONES</t>
  </si>
  <si>
    <t>MESA PARA COMPUTADORA</t>
  </si>
  <si>
    <t>SILLA APILABLE DE PLASTICO</t>
  </si>
  <si>
    <t>MESA P/COMPUTADORA 1.20 X 60 MCA</t>
  </si>
  <si>
    <t>SILLA APILABLE</t>
  </si>
  <si>
    <t>ANAQUELES DE 2.20 CON 6 ENTREPAÑOS DE 0.30X0.85 MTS DE ÑLAMINA GALVANIZADA</t>
  </si>
  <si>
    <t>MESA DE MADERA PARA MAESTRO TIPO ESCRITORIO CON DOS CAJONES</t>
  </si>
  <si>
    <t>JUEGO DE ANAQUELES CON 5 DIVISIONES</t>
  </si>
  <si>
    <t xml:space="preserve">MESA P/ COMPUTADORA 1.20 X 60 </t>
  </si>
  <si>
    <t>SILLAS APILABLE DE PLASTICO</t>
  </si>
  <si>
    <t>SILLA ACOGINABLE Y APILABLE</t>
  </si>
  <si>
    <t>ESCRITORIO MET 1.20*.70 1003</t>
  </si>
  <si>
    <t>MESA 1.20 * .60 COL. ARENA</t>
  </si>
  <si>
    <t>ANAQUEL</t>
  </si>
  <si>
    <t>MESA TRAPEZOIDAL</t>
  </si>
  <si>
    <t>ARCHIVERO 4 GAVETAS</t>
  </si>
  <si>
    <t>SILLA SECRETARIAL</t>
  </si>
  <si>
    <t>ARCHIVERO DE  2 GAV.</t>
  </si>
  <si>
    <t>ARCHIVERO DE  3 GAV.</t>
  </si>
  <si>
    <t>ARCHIVERO DE 4 GAVETAS T/OFICIO FRONTAL Y REGATON ANTI-IMPACTO Y HUMEDAD, CAJON DE APERTURA TOTAL, EMBALINADA COLOR ARENA</t>
  </si>
  <si>
    <t>ESCRITORIO METAL SECRETARIAL 75X120</t>
  </si>
  <si>
    <t>ESCRITORIO METAL SECRETARIAL 75X121</t>
  </si>
  <si>
    <t>ESCRITORIO METAL SECRETARIAL 75X122</t>
  </si>
  <si>
    <t>ESCRITORIO METAL SECRETARIAL 75X123</t>
  </si>
  <si>
    <t>ESCRITORIO METAL SECRETARIAL 75X124</t>
  </si>
  <si>
    <t>ARCHIVERO CON 4 GAVETAS OFICIO</t>
  </si>
  <si>
    <t xml:space="preserve">ARCHIVERO CON 4 GAVETAS </t>
  </si>
  <si>
    <t>ARCHIVERO CON 3 GAVETAS</t>
  </si>
  <si>
    <t>MESA TRAPEZOIDAL ADULDO 120X60</t>
  </si>
  <si>
    <t>SILLÓN EJECUTIVO TAPIZADO COLOR CAFÉ</t>
  </si>
  <si>
    <t>ARCHIVERO CON 4 GAVETAS</t>
  </si>
  <si>
    <t>ANAQUELES C/5 ENTREPAÑOS</t>
  </si>
  <si>
    <t>ARCHIVERO METALICO C/4 GAVETAS</t>
  </si>
  <si>
    <t>ESCRITORIO TROC 1.12X62X.80</t>
  </si>
  <si>
    <t>ARCHIVERO C/4 GAVETAS</t>
  </si>
  <si>
    <t>SILLON SEMIEJECUTIVO TAPIZ CAFÉ</t>
  </si>
  <si>
    <t xml:space="preserve">MESA PARA COMPUTADORA   </t>
  </si>
  <si>
    <t>ARCHIVERO VERTICAL METALICO C/4 G</t>
  </si>
  <si>
    <t xml:space="preserve">ESCRITORIO EJECUTIVO </t>
  </si>
  <si>
    <t>MESA DE MADERA CHICA</t>
  </si>
  <si>
    <t>ARCHIVERO DE DOS CAJONES</t>
  </si>
  <si>
    <t>MESA PARA REUNION</t>
  </si>
  <si>
    <t>MESA METÁLICA 1.20 X 60</t>
  </si>
  <si>
    <t>MESA METÁLICA 1.20 X 61</t>
  </si>
  <si>
    <t>MESA METÁLICA 1.20 X 62</t>
  </si>
  <si>
    <t>MESA METÁLICA 1.20 X 63</t>
  </si>
  <si>
    <t>SILLON DE VISITA MOD. 132</t>
  </si>
  <si>
    <t>ESCRITORIO DE MADERA</t>
  </si>
  <si>
    <t>MESA METALICA ARENA</t>
  </si>
  <si>
    <t>1 ESCRITORIO METALICO</t>
  </si>
  <si>
    <t>MESA PARA COMPUT. 1.20 X 75</t>
  </si>
  <si>
    <t>MESA BINARIA DE 1.50X60X75 ESTRUCTURA TUBULAR DE 1 PULG. CALIBRE 20, CUBIERTA MELAMINICO COLOR NOGAL DE 16MM,CON DESCANSA PIES DE LA MISMA ESTRUCTURA</t>
  </si>
  <si>
    <t>ESCRITORIO SEC.C/3 GAV.</t>
  </si>
  <si>
    <t>ARCHIVERO</t>
  </si>
  <si>
    <t>CREDENSA</t>
  </si>
  <si>
    <t>MESA P/MAQUINA</t>
  </si>
  <si>
    <t xml:space="preserve">PUPITRE  </t>
  </si>
  <si>
    <t xml:space="preserve">ANAQUEL </t>
  </si>
  <si>
    <t>MUEBLE RAK</t>
  </si>
  <si>
    <t>MESA TRAPEZOIDAL DE 1.20 X 70 X 75 CON CUBIERTA DE POLIPROPILENO CON ESTRUCTURA DE FIERRO</t>
  </si>
  <si>
    <t>ARCHIVERO METALICO DE 4 GAVETAS</t>
  </si>
  <si>
    <t>ESCRITORIO DE 2 PED. SECRETARIAL 1.2X0.7</t>
  </si>
  <si>
    <t>ANAQUEL DE 5 CHAROLAS</t>
  </si>
  <si>
    <t>SILLON SEMIEJECUTIVO TAPIZ C/ CAFÉ</t>
  </si>
  <si>
    <t>ESCRITORIO DE MADERA 1.12X.62X8M</t>
  </si>
  <si>
    <t>PIZARRON 1.2 X 2.4</t>
  </si>
  <si>
    <t>SILLA DE ELEVACION NEUMATICA</t>
  </si>
  <si>
    <t xml:space="preserve"> ARCHIVERO METALICO DE 4 GAVETAS</t>
  </si>
  <si>
    <t>MESA P/ COMPUTADORA DE 0.50X1.20</t>
  </si>
  <si>
    <t>MESA TROPEZOIDAL</t>
  </si>
  <si>
    <t>MESA PARA COMPUTADORA 1.2X0.6</t>
  </si>
  <si>
    <t>MESA PARA COMPUTADORA DE 1.2X0.75</t>
  </si>
  <si>
    <t>ARCHIVERO METALICO DE 3 GAVETAS T/OFICIO ZOCLO FRONTAL Y REGATON POSTERIOR ANTI-IMPACTO Y HUMEDAD, CAJON DE APERTURA TOTAL, EMBALINADA COLOR ARENA</t>
  </si>
  <si>
    <t>ESCRITORIO EJEC. METALICO</t>
  </si>
  <si>
    <t>ARCHIVERO METALICO 4 GAVETAS</t>
  </si>
  <si>
    <t>SILLA FIJA</t>
  </si>
  <si>
    <t>PUPITRE EST. METALICA</t>
  </si>
  <si>
    <t>ESCRITORIO DE MADERA C/CAJON DERECHO</t>
  </si>
  <si>
    <t>SILLON SEMIEJECUTIVO TAPIZ C/CAFÉ</t>
  </si>
  <si>
    <t xml:space="preserve"> SILLON EJECUTIVO TELA NEGRO</t>
  </si>
  <si>
    <t xml:space="preserve"> ANAQUELES METALICOS COLOR GRIS</t>
  </si>
  <si>
    <t>MUEBLE RACK</t>
  </si>
  <si>
    <t>ESCRITORIO METALICO</t>
  </si>
  <si>
    <t>ARCHIVERO METALICO COLOR ARENA</t>
  </si>
  <si>
    <t>ESCRITORIO EJECUTIVO 1.50x70x75</t>
  </si>
  <si>
    <t>SILLON EJECUTIVO RESP. ALTO</t>
  </si>
  <si>
    <t>MUEBLE PARA COMPUTADORA E IMP.</t>
  </si>
  <si>
    <t>ARCHIVERO DE 4 GAVETAS T/ OFICIO</t>
  </si>
  <si>
    <t>1 ESCRITORIO DE TRIPLAY</t>
  </si>
  <si>
    <t>ESCRITORIO SECRETARIAL DE 1.20x70x75 con un</t>
  </si>
  <si>
    <t xml:space="preserve">ESCRITORIO SECRETARIAL DE 1.20x70x75 </t>
  </si>
  <si>
    <t>MUEBLE PARA COMPUTADORA</t>
  </si>
  <si>
    <t>ARCHIVERO DE 4 GAVETAS OFICIO</t>
  </si>
  <si>
    <t>ARCHIVERO METALICO 4 GAV.</t>
  </si>
  <si>
    <t>ESCRITORIO DE TRIPLAY</t>
  </si>
  <si>
    <t xml:space="preserve"> ARCHIVEROS DE 4 GAVETAS T/OFICIO FRONTAL Y REGATON ANTI-IMPACTO Y HUMEDAD, CAJON DE APERTURA TOTAL, EMBALINADA COLOR ARENA</t>
  </si>
  <si>
    <t>SILLAS APILABLES</t>
  </si>
  <si>
    <t>ARCHIVERO  CON 4 GAVETAS</t>
  </si>
  <si>
    <t>ESC.METALICO CON 1 PED- DE 120X70X75</t>
  </si>
  <si>
    <t>SILLA SEMIEJECUTIVA</t>
  </si>
  <si>
    <t>MUEBLE RACK ( PLANTEL 4)</t>
  </si>
  <si>
    <t>CREDENZAS METALICO ALTO 83 CMS, ANCHO 140</t>
  </si>
  <si>
    <t>ESCRITORIO SEMIEJECUTIVO DE 1.50X 75 GAVETAS DE AMBOS LADOS</t>
  </si>
  <si>
    <t>RACK DE ALUMINIO</t>
  </si>
  <si>
    <t>SILLA OPERATIVA</t>
  </si>
  <si>
    <t xml:space="preserve"> ANAQUEL DE METAL</t>
  </si>
  <si>
    <t>ARCHIVERO T/OFICIO. 4/GAV.</t>
  </si>
  <si>
    <t xml:space="preserve">MESA PARA COMPUTADORA REP. PARA CONTACTOS DE ENERGIA ELECTRICA </t>
  </si>
  <si>
    <t xml:space="preserve"> MESA P/JUNTAS EJECUTIVA MELAMINA</t>
  </si>
  <si>
    <t>ARCHIVERO DE 4 GAVETAS C/ESTRUCTURA DE METAL TAMAÑO OFICIO.</t>
  </si>
  <si>
    <t>ARCHIVERO METALICO.</t>
  </si>
  <si>
    <t xml:space="preserve">ESCRITORIO SECRETARIAL  DE 1.20X70X75 </t>
  </si>
  <si>
    <t>SILLON SEMIEJECUTIVO DE RESPALDO BAJO Y BRAZOS TAPIZADO EN TELA COLOR NEGRO</t>
  </si>
  <si>
    <t>MESA PARA MAESTRO BINARIA</t>
  </si>
  <si>
    <t>ARCHIVERO DE METAL DE 4 GAV.</t>
  </si>
  <si>
    <t>SILLA SECRETARIAL C/PISTON NEGRO</t>
  </si>
  <si>
    <t>ARCHIVERO DE METAL DE 3 GAV.</t>
  </si>
  <si>
    <t xml:space="preserve"> ARCHIVERO DE METAL DE 3 GAV.           </t>
  </si>
  <si>
    <t>ESCRITORIO SECRETARIAL MET.</t>
  </si>
  <si>
    <t>ARCHIVERO METALICO</t>
  </si>
  <si>
    <t xml:space="preserve">ESCRITORIO </t>
  </si>
  <si>
    <t>ESCRITORIO EJECUTIVO METALICO</t>
  </si>
  <si>
    <t>ARCHIVERO VERTICAL 4 GAVETAS</t>
  </si>
  <si>
    <t>ANAQUEL DE METAL REFORZADO C7POSTE Y ENTREPAÑO</t>
  </si>
  <si>
    <t>BASE HV CAJONERA MATRIMONIAL</t>
  </si>
  <si>
    <t>SILLON SEMI-EJECUTIVO DE PIEL COLOR NEGRO</t>
  </si>
  <si>
    <t>SILLON EJECUTIVO DE PIEL COLOR CAFÉ</t>
  </si>
  <si>
    <t>SILLA PIEL NEGRA</t>
  </si>
  <si>
    <t>ESCRITORIO BASICO CAOBA</t>
  </si>
  <si>
    <t>ESC. RECT.  1.20MT C/PEDESTAL</t>
  </si>
  <si>
    <t>ESCRITORIO DE 2 GAVETAS DE 1.20 X .75 COLOR DE LINEA</t>
  </si>
  <si>
    <t>ARCHIVERO VERTICAL 4 GAV. COLOR NEGRO</t>
  </si>
  <si>
    <t>SILLA SECRETARIAL/OPER ERGOFLEX COLOR NEGRO</t>
  </si>
  <si>
    <t>GABINETE UNIVERSAL 4 ENTREPAÑOS</t>
  </si>
  <si>
    <t>SILLON EJECUTIVO CON DESCANZA BRAZOS Y RESPALDO MEDIO DE PIEL COLOR NEGRO</t>
  </si>
  <si>
    <t>MESA DE JUNTAS REDONDA TIPO CRUCETAS DE 1.20MTS</t>
  </si>
  <si>
    <t>MODULO DE RECEPCION TIPO ESCUADRA DE 1.70X1.70 COLOR CHERRY-NEGRO, LINEA SPAZIO</t>
  </si>
  <si>
    <t>MODULO OPERATIVO COLOR CAOBA-NEGRO LINEA BASIC CON LIBRERO SOBRE ARCHIVERO COLOR CHERRY NEGRO, LINEA SPAZIO</t>
  </si>
  <si>
    <t>MODULO SECRETARIAL DE 1.60X1.40 COLOR CHERRY-NEGRO LINEA SPAZIO</t>
  </si>
  <si>
    <t>LIBRERO ALTO CON PUERTA COMPLETAS DE 1.80X0.35 CON CERRADURA COLOR CHERRY-NEGRO LINEA SPAZIO</t>
  </si>
  <si>
    <t xml:space="preserve">MESA CONFIGURABLE PARA 27 PERSONAS FORMADA POR 9 MESAS DE 1.80X0.60, 2 MESAS DE 1/4 CIRCULO COLOR CHERRY-NEGRO, LINEA SPAZIO, </t>
  </si>
  <si>
    <t>SILLA DE VISITA</t>
  </si>
  <si>
    <t>CONJUNTO EJECUTIVO MELAMINA</t>
  </si>
  <si>
    <t>MESA DE JUNTAS DE 182X91X75 CMS</t>
  </si>
  <si>
    <t>ESCRITORIO SECRETARIAL DE 4 GAVETAS METALICO DE 1.50 MTS</t>
  </si>
  <si>
    <t>PINTARRON</t>
  </si>
  <si>
    <t>PODIUM DE ACRILICO</t>
  </si>
  <si>
    <t>ESCRITORIO METALICO CON CUBIERTA DE MELAMINA CON 4 CAJONES</t>
  </si>
  <si>
    <t>ARCHIVERO DE 4 GAVETAS METALICO T/OFICIO</t>
  </si>
  <si>
    <t>SILLON SEMIEJECUTIVO DE VINIPIEL EN COLOR NEGRO</t>
  </si>
  <si>
    <t>SILLON EJECUTIVO EN MALLA DIAGONALRESPALDO ALTO</t>
  </si>
  <si>
    <t>ESCRITORIO DE CRISTAL MEDIDAS 2.0X.80*.75 MTS</t>
  </si>
  <si>
    <t>CREDENZA DE 3 PUERTAS CON FRENTE DE CRISTAL DE 1.80*.50*.70 MTS</t>
  </si>
  <si>
    <t>REPISA CUADRADA EN MELAMINA DEDIDAS 90*.30*.40 MTS</t>
  </si>
  <si>
    <t>GABINETE HORIZONTAL FRENTE DE CRISTAL DE MEDIDAS .90*.38*.40 MTS</t>
  </si>
  <si>
    <t>ARCHIVERO FRENTE DE CRISTAL MEDIDAS .47*.40*.56 MTS</t>
  </si>
  <si>
    <t>MESA TABLON</t>
  </si>
  <si>
    <t>ARCHIVERO DE 2 GAVETAS VERTICAL</t>
  </si>
  <si>
    <t xml:space="preserve"> ESCRITORIO SECRETARIAL CUBIERTA 2 NIVEL DE 1.14X.76X.75 MT</t>
  </si>
  <si>
    <t>LIBRERO HORIZONTAL METALICO PUERTAS CRISTAL 2 ENTREPAÑOS.</t>
  </si>
  <si>
    <t>MESA REDONDA 1200MM</t>
  </si>
  <si>
    <t>ESCRITORIOS DE UN PEDESTAL DE 1.14 X .75 X .75 MTS.</t>
  </si>
  <si>
    <t>ESCRITORIO DE 2 PEDESTALES DE 1.52X.75X.75 CMTS.</t>
  </si>
  <si>
    <t>CREDENZA CON 2 PUERTAS CORREDIZAS DE 1.80X.51X.67 MTS</t>
  </si>
  <si>
    <t>MESA PARA IMPRESORA BLANCO/NEGRO MOVIBLE</t>
  </si>
  <si>
    <t>PIZARRON METALICO</t>
  </si>
  <si>
    <t>ESCRITORIO  CON ADITAMIENTO SECRETARIAL 1PEDESTAL IZQ.</t>
  </si>
  <si>
    <t>ESCRITORIO CON ADITAMIENTO SECRETARIAL 2 PEDESTALES (DERECHO)</t>
  </si>
  <si>
    <t xml:space="preserve">MESA PARA COMPUTADORA </t>
  </si>
  <si>
    <t>ANAQUEL TIPÓ ESQUELETO DE 915 X 300 X210 MM DE H</t>
  </si>
  <si>
    <t xml:space="preserve">MESA REDONDA </t>
  </si>
  <si>
    <t>ANAQUEL METALICO</t>
  </si>
  <si>
    <t>ANAQUEL TIPO ESQUEL</t>
  </si>
  <si>
    <t>MESA PARA GABINETE</t>
  </si>
  <si>
    <t>ARCHIVERO DE DOS GAVETAS</t>
  </si>
  <si>
    <t>ARCHIVEROS DE DOS GAVETAS</t>
  </si>
  <si>
    <t xml:space="preserve">ARCHIVERO DE DOS GAVETAS </t>
  </si>
  <si>
    <t>ESTANTE TIPO "D" DE 919X484X2413 MM DE H</t>
  </si>
  <si>
    <t>ANAQUEL TIPO COMODA CON PUERTA DE 919X484X915 MM DE H.</t>
  </si>
  <si>
    <t xml:space="preserve"> ANAQUEL TIPO ESQUELETO DE 915X300X2210 MM DE H.</t>
  </si>
  <si>
    <t>SILLA SECRETARIAL COLOR NEGRA.</t>
  </si>
  <si>
    <t>MESAS PARA IMPRESORA BLANCA/NEGRO</t>
  </si>
  <si>
    <t>ANAQUEL METALICO TIPO COMODA</t>
  </si>
  <si>
    <t>MESAS DE METAL PARA COMPUTADORA</t>
  </si>
  <si>
    <t>CREDENZA 2 PUERTAS</t>
  </si>
  <si>
    <t>ESCRITORIO CON ADITIVO SEC.(DER)</t>
  </si>
  <si>
    <t>SILLÓN EJECUTIVO</t>
  </si>
  <si>
    <t>ESCRITORIO SECRETARIAL CON ADIT. (IZQ)</t>
  </si>
  <si>
    <t>ARCHIVERO DE 2 GAVETAS</t>
  </si>
  <si>
    <t>ESCRITORIO CON ADIT.SECRETARIAL .(DER.)</t>
  </si>
  <si>
    <t>ESCRITORIO 2 NIVELES</t>
  </si>
  <si>
    <t>ESCRITORIO DE UN PEDESTAL</t>
  </si>
  <si>
    <t>ESCRITORIO DE NIVEL</t>
  </si>
  <si>
    <t>ESCRITORIO  DE PEDESTAL</t>
  </si>
  <si>
    <t>ARCHIVERO 2 GAVETAS</t>
  </si>
  <si>
    <t>ESCRITORIO DE PEDESTAL</t>
  </si>
  <si>
    <t>ESCRITORIO DE UN NIVEL</t>
  </si>
  <si>
    <t>ARCHIVEROS CON 2 GAVETAS</t>
  </si>
  <si>
    <t>ESCRITORIO CON ADITIVO SECRETARIAL</t>
  </si>
  <si>
    <t>MESA DE METAL PARA COMPUTADORA</t>
  </si>
  <si>
    <t>ESCRITORIO CON ADIT. SECRETARIAL(IZQ)</t>
  </si>
  <si>
    <t>ESCRITORIO DE 2 NIVELES</t>
  </si>
  <si>
    <t>ANAQUEL TIPO COMODA CON PUERTAS</t>
  </si>
  <si>
    <t>ANAQUEL TIPO ESQUELETO</t>
  </si>
  <si>
    <t>MESAS PARA IMPRESORA</t>
  </si>
  <si>
    <t>LIBRERO HORIZONTAL METALICO.</t>
  </si>
  <si>
    <t>MESA REDONDA</t>
  </si>
  <si>
    <t>ARCHIVERO DE ACERO RECTO, 2 GAVETAS</t>
  </si>
  <si>
    <t>ESCRITORIOS</t>
  </si>
  <si>
    <t>ARCHIVEROS 2/GRUPOS</t>
  </si>
  <si>
    <t>ESCRITORIO EJECUTIVO</t>
  </si>
  <si>
    <t>ARCHIVERO 2/GAVETAS</t>
  </si>
  <si>
    <t>ARCHIVERO 4/GAVETAS</t>
  </si>
  <si>
    <t>ARCHIVEROS 2/GAVETAS</t>
  </si>
  <si>
    <t>ESCRITORIOS SECRETARIALES</t>
  </si>
  <si>
    <t>SILLA EJECUTIVA</t>
  </si>
  <si>
    <t>CREDENZA</t>
  </si>
  <si>
    <t>MESAS DE COMPUTO</t>
  </si>
  <si>
    <t>MESAS PARA COMPUTADORA</t>
  </si>
  <si>
    <t>1 MESA PARA BIBLIOTECA</t>
  </si>
  <si>
    <t>1 ESTANTE TIPO D</t>
  </si>
  <si>
    <t>ESCRITORIOS DE UN PEDESTAL 2 GAVETAS</t>
  </si>
  <si>
    <t>MESAS CIRCULAR P/SALA DE JUNTAS</t>
  </si>
  <si>
    <t>REPISA VITRINA</t>
  </si>
  <si>
    <t>CREDENZA METALICA</t>
  </si>
  <si>
    <t>MESA GRANDES 1.20X75</t>
  </si>
  <si>
    <t>ESC. SECRETARIAL</t>
  </si>
  <si>
    <t>ESCRITORIO SECRET.</t>
  </si>
  <si>
    <t>ESCRITORIO SECRET</t>
  </si>
  <si>
    <t>ARCHIVERO CON DOS CAJONES</t>
  </si>
  <si>
    <t>ESC. DE 1 PED.</t>
  </si>
  <si>
    <t xml:space="preserve">CREDENZA </t>
  </si>
  <si>
    <t>ESCRITORIO DE 1 PEDESTAL.</t>
  </si>
  <si>
    <t>ESCRITORIO SECRETARIAL DE  2 NIVELES</t>
  </si>
  <si>
    <t>ESCRITORIO  2 NIVELES</t>
  </si>
  <si>
    <t>ESCRITORIO SECRETARIAL. 2 NIVELES</t>
  </si>
  <si>
    <t>ARCHIVEROS CON DOS CAJONES</t>
  </si>
  <si>
    <t>ARCHIVEROS C/4 CAJONES</t>
  </si>
  <si>
    <t>ARCHIVERO  4 GAVETAS</t>
  </si>
  <si>
    <t>ESCRITORIO  2 PEDESTAL IZQ.</t>
  </si>
  <si>
    <t>ARCHIVERO 4 CAJONES</t>
  </si>
  <si>
    <t>MESA DE TRABAJO</t>
  </si>
  <si>
    <t>ARCHIVERO CON  4 CAJONES</t>
  </si>
  <si>
    <t>VITRINA</t>
  </si>
  <si>
    <t>ARCHIVERO CON  TRES CAJONES</t>
  </si>
  <si>
    <t>MESA P/MAESTROS</t>
  </si>
  <si>
    <t>MESA P/IMPRESORA</t>
  </si>
  <si>
    <t>ESCRITORIO SECRETARIAL CHICO</t>
  </si>
  <si>
    <t>RESTIRADOR</t>
  </si>
  <si>
    <t>ARCHIVERO METALICO CON 4 GAVETAS</t>
  </si>
  <si>
    <t>MESA PARA COMUTADORA</t>
  </si>
  <si>
    <t>MESAS TRAPEIZOIDAL</t>
  </si>
  <si>
    <t>MESAS TRAPEZOIDAL</t>
  </si>
  <si>
    <t>ESTANTE PARA UTILES</t>
  </si>
  <si>
    <t>ESCRITORIOS DE UN PEDSTAL</t>
  </si>
  <si>
    <t>ANAQEUL TIPO COMODA CON PUERTAS</t>
  </si>
  <si>
    <t>ESCRITORIO EJECUTIVO DE 2 PEDESTALES</t>
  </si>
  <si>
    <t>MESA PARA MAESTRO</t>
  </si>
  <si>
    <t>ARCHIVERO EN LAMINA</t>
  </si>
  <si>
    <t>CREDENZA CON 2 P</t>
  </si>
  <si>
    <t>ESCRITORIO DE 2 PED.</t>
  </si>
  <si>
    <t>PIZARRON METALICO BLANCO</t>
  </si>
  <si>
    <t>1ESCRITORIO DE UN PEDESTAL</t>
  </si>
  <si>
    <t>ARCHIVERO METALICO CON 2 GABETAS</t>
  </si>
  <si>
    <t>TOCADOR CON ESPEJO Y TABURETE</t>
  </si>
  <si>
    <t>MESA DE CENTRO</t>
  </si>
  <si>
    <t>MESA PARA BIBLIOTECA Y CAFETERIA</t>
  </si>
  <si>
    <t>LIBRERO METALICO HORIZONTAL</t>
  </si>
  <si>
    <t>CREDENZA C/2 PUERTAS CORREDIZ.</t>
  </si>
  <si>
    <t>LIBRERO METALICO ORIZONTAL</t>
  </si>
  <si>
    <t>ESCRITORIOS MET. SECRETARIAL</t>
  </si>
  <si>
    <t xml:space="preserve">ESC. METALICO SECRETARIAL </t>
  </si>
  <si>
    <t>ARCHIVEROS METALICOS</t>
  </si>
  <si>
    <t xml:space="preserve">ARCHIVERO 4 GAVETAS </t>
  </si>
  <si>
    <t xml:space="preserve">ARCHIVERO 4 GAV. </t>
  </si>
  <si>
    <t>ARCH. D/ 4 GAV.</t>
  </si>
  <si>
    <t>ARCHIV. DE 4 GAV.</t>
  </si>
  <si>
    <t>ARCHIVERO DE 2 GAV.</t>
  </si>
  <si>
    <t>ARCHIVERO 2 GAV.</t>
  </si>
  <si>
    <t>ARCHIV. DE 2 GAV.</t>
  </si>
  <si>
    <t>ESC. SEC.1 PED.</t>
  </si>
  <si>
    <t>ESCRIT. DE 2 NIV.</t>
  </si>
  <si>
    <t>ESCRITORIO DE 2 NIV.</t>
  </si>
  <si>
    <t>MESAS P/ COMPUTADORA</t>
  </si>
  <si>
    <t>MESA CIRCULAR P/SALA DE JUNTAS</t>
  </si>
  <si>
    <t>SILLA ESPECIAL</t>
  </si>
  <si>
    <t>ESCRITORIO EJECUTIVO 2 PEDESTAL</t>
  </si>
  <si>
    <t>ARCHIVERO METALÑICO CON 4 GAVETAS</t>
  </si>
  <si>
    <t>SILLON TIPO EJECUTIVO</t>
  </si>
  <si>
    <t>SILLA ESPECIAL CAPFCE</t>
  </si>
  <si>
    <t>MESA CIRCULAR PARA SALA DE JUNTAS</t>
  </si>
  <si>
    <t>ESTANTE</t>
  </si>
  <si>
    <t>ANAQUEL DE 2000x920X450MM</t>
  </si>
  <si>
    <t>RACK ABIERTO 19"X56" ALTO</t>
  </si>
  <si>
    <t>PINTARRON 1.20 X 2.40</t>
  </si>
  <si>
    <t xml:space="preserve">COMPUTADORA </t>
  </si>
  <si>
    <t>EQUIPO DE COMPUTO</t>
  </si>
  <si>
    <t>PATCH PANEL DE 24 PTOS.</t>
  </si>
  <si>
    <t>ACCES POINT 24 PTOS. AUTOSING.</t>
  </si>
  <si>
    <t>PATCH PANEL GENERICO DE 24 PTOS.</t>
  </si>
  <si>
    <t>LAPTOP</t>
  </si>
  <si>
    <t xml:space="preserve">SCANER  </t>
  </si>
  <si>
    <t>IMPRESORA INYECCION TINTA</t>
  </si>
  <si>
    <t>IMPRESORA LASERJET A COLOR</t>
  </si>
  <si>
    <t>MONITOR</t>
  </si>
  <si>
    <t>CPU</t>
  </si>
  <si>
    <t>DIGITALIZADOR DE FIRMAS</t>
  </si>
  <si>
    <t>IMPRESORA DE INYECCION DE TINTA</t>
  </si>
  <si>
    <t>PIEZA DE NOBREAK DE 700 VA 400W</t>
  </si>
  <si>
    <t xml:space="preserve">MONITOR </t>
  </si>
  <si>
    <t>IMPRESORA LASER JETT</t>
  </si>
  <si>
    <t>TARJETA DE RED INALAMBRICA 3 COM PCI</t>
  </si>
  <si>
    <t>1 TARJETA DE RED PARA SERVIDOR ( IBMX SERIES 226 ) INTEL PRO/1000 MT SERVER ADAPTER -NETWORK ADAPTER</t>
  </si>
  <si>
    <t>3COM WIRELES ACCES POINT</t>
  </si>
  <si>
    <t xml:space="preserve">COMPUTADORA LAPTOP </t>
  </si>
  <si>
    <t xml:space="preserve">HARD DRIVE, 300gb SCSI ULTRA 320 H/S 10k </t>
  </si>
  <si>
    <t xml:space="preserve"> NOBREAK</t>
  </si>
  <si>
    <t xml:space="preserve"> ADAPTADOR DE PUERTOS USB </t>
  </si>
  <si>
    <t>LECTOR OPTICO PARA MARCAS OMR, ICR, Y OCR VELOCIDAD DE 3,600 DOCUMENTOS POR HORA CABEZAL DOBLE PARA LEER LOS DOS LADOS SOFTWARE DE INTERPRETACION SCAN TOOLS PLUS SOFTWARE NESTOR READER</t>
  </si>
  <si>
    <t xml:space="preserve">IMPRESORA LASSER JET </t>
  </si>
  <si>
    <t>ACCES POINT WIRELES</t>
  </si>
  <si>
    <t>RELOJ CHECADOR ONE THE MINUTE</t>
  </si>
  <si>
    <t>IMPRESORA MULTIFUNCIONAL TX110 RESOLUCION D.EPSON</t>
  </si>
  <si>
    <t>COMPUTADORA PENTIUM IV CON PUERTO USV</t>
  </si>
  <si>
    <t>NO BREAK</t>
  </si>
  <si>
    <t>COMPUTADORA</t>
  </si>
  <si>
    <t>1 COMPUTADORA</t>
  </si>
  <si>
    <t>1 EQUIPO DE COMPUTO</t>
  </si>
  <si>
    <t>REGULADOR</t>
  </si>
  <si>
    <t>IMPRESORA</t>
  </si>
  <si>
    <t>OFICCEJET IMPRESORA DE INYECCION DE TINTA</t>
  </si>
  <si>
    <t>MODEM HN7000S</t>
  </si>
  <si>
    <t>LAPTOP MINI NOTE</t>
  </si>
  <si>
    <t>EQUIPO DE COMPUTO C.P.U.  NO. 5</t>
  </si>
  <si>
    <t>EQUIPO DE COMPUTO C.P.U.  NO. 6</t>
  </si>
  <si>
    <t>EQUIPO DE COMPUTO C.P.U.  NO. 7</t>
  </si>
  <si>
    <t>EQUIPO DE COMPUTO C.P.U.  NO. 14</t>
  </si>
  <si>
    <t>EQUIPO DE COMPUTO C.P.U</t>
  </si>
  <si>
    <t>IMPRESORA HP LASER JET</t>
  </si>
  <si>
    <t xml:space="preserve"> IMPRESORA HP LASERJET</t>
  </si>
  <si>
    <t>IMPRESORA LASER</t>
  </si>
  <si>
    <t>1 ROUTER INALAMBRICO</t>
  </si>
  <si>
    <t xml:space="preserve"> LENTE P/PROYECTOR HECTAGRAFIC</t>
  </si>
  <si>
    <t xml:space="preserve">NOBREAK REGULADOR </t>
  </si>
  <si>
    <t>1 COMPONENTE CON CD</t>
  </si>
  <si>
    <t xml:space="preserve">C P U  </t>
  </si>
  <si>
    <t xml:space="preserve">C P U </t>
  </si>
  <si>
    <t>1 LAPTOP</t>
  </si>
  <si>
    <t>1 IMPRESORA LASER JET COLOR</t>
  </si>
  <si>
    <t>IMPRESORA  HP LASERJET</t>
  </si>
  <si>
    <t>IMPRESORA DE PUNTO DE MATRIZ</t>
  </si>
  <si>
    <t>IMPRESORA INY. DE TINTA.</t>
  </si>
  <si>
    <t>IMPRESORA LASER JET</t>
  </si>
  <si>
    <t xml:space="preserve"> IMPRESORA HP LASER JET P1006</t>
  </si>
  <si>
    <t>NO BREAK CON PROTECCION PARA ETHERNET</t>
  </si>
  <si>
    <t>MODEM</t>
  </si>
  <si>
    <t>REGULADOR MICRO VOIT</t>
  </si>
  <si>
    <t>REGULADOR  DE VOLTAJE 1000 W</t>
  </si>
  <si>
    <t>EQUIPO DE CPU</t>
  </si>
  <si>
    <t xml:space="preserve">EQUIPO DE COMPUTO </t>
  </si>
  <si>
    <t xml:space="preserve"> MONITOR   ( PANTALLA PLANA )</t>
  </si>
  <si>
    <t>EQUIPO DE COMPUTO  CPU</t>
  </si>
  <si>
    <t xml:space="preserve"> MONITOR</t>
  </si>
  <si>
    <t>1 MONITOR</t>
  </si>
  <si>
    <t>1 CPU</t>
  </si>
  <si>
    <t xml:space="preserve"> IMPRESORA DE MATRIZ </t>
  </si>
  <si>
    <t>REGULADOR PRINTAFORM</t>
  </si>
  <si>
    <t>C.P.U.</t>
  </si>
  <si>
    <t>EQUIPO COMPUTO MONITOR</t>
  </si>
  <si>
    <t xml:space="preserve">LAPTOP MINI </t>
  </si>
  <si>
    <t>PATCH. PANEL DE 24 PUERTOS.</t>
  </si>
  <si>
    <t xml:space="preserve"> LAPTOP</t>
  </si>
  <si>
    <t xml:space="preserve"> IMPRESORAS DE MATRIZ</t>
  </si>
  <si>
    <t>1 OFICCEJET IMPRESORA DE INYECCION DE TINTA</t>
  </si>
  <si>
    <t>PUNTO DE ACCESO WIRELESS</t>
  </si>
  <si>
    <t>CPU  INTEL PENTIUM 4</t>
  </si>
  <si>
    <t>MONITOR 15''</t>
  </si>
  <si>
    <t>REGULADOR NO BREAK</t>
  </si>
  <si>
    <t>IMPRESORA LASER JET P3005</t>
  </si>
  <si>
    <t>1 RELOJ BIOMETRICO</t>
  </si>
  <si>
    <t>RELOJ BIOMETRICO</t>
  </si>
  <si>
    <t>IMPRESORA MULTIFUNCIONAL</t>
  </si>
  <si>
    <t xml:space="preserve">IMPRESORA </t>
  </si>
  <si>
    <t xml:space="preserve">NOW BREAK. </t>
  </si>
  <si>
    <t>EQUIPO DE COMPUTO.</t>
  </si>
  <si>
    <t>ACCES POINT</t>
  </si>
  <si>
    <t xml:space="preserve">IMPRESORA DE MATRIZ </t>
  </si>
  <si>
    <t>ROUTER INALAMBRICO</t>
  </si>
  <si>
    <t>ACCES POINT(PLANTEL 13)</t>
  </si>
  <si>
    <t>SWITCH 3COM 16 PUERTOS( PLANTEL 13)</t>
  </si>
  <si>
    <t>1 IMPRESORA HP LASER JET P1006</t>
  </si>
  <si>
    <t>DUPLEX</t>
  </si>
  <si>
    <t>SWITCH DE 24 PUERTOS 100 MBPS</t>
  </si>
  <si>
    <t>1 ACCES POINT</t>
  </si>
  <si>
    <t>IMPRESORA LASERJET</t>
  </si>
  <si>
    <t>REGULADOR CON MANGUERA PARA ESTUFA DE GAS</t>
  </si>
  <si>
    <t>TARJETA(MEMORIA) 256 MB</t>
  </si>
  <si>
    <t>DISCO DURO</t>
  </si>
  <si>
    <t>MONITOR LCD NEGRO  VS197 DE 14"</t>
  </si>
  <si>
    <t>CPU ENSAMBLADO, PROCESADOR CELERON DUAL CORE E3400 2.6HZ 1MB 800M TARJETA MADRE MB GIGABYTE G41MT/S2 775/SON/VID/R DDR3 GABINETESTEIN ATX/2 BAHIAS/500W DISCO DURO SEAGATE 500GB 7200RPM SATA QUEMADOR LG DVDRW 24XSATA NEGRO BULT LECTOR DE MEMORIA INTERNO/USB TR-190 TARJETA TREDNET PCI INALAMBRICA 54 MB</t>
  </si>
  <si>
    <t>IMPRESORA MONOCROMATICA</t>
  </si>
  <si>
    <t>IMPRESORA HP</t>
  </si>
  <si>
    <t xml:space="preserve">LAPTOP </t>
  </si>
  <si>
    <t>IMPRESORA  LASER</t>
  </si>
  <si>
    <t xml:space="preserve">SCANNER EPSON WORKFORCE </t>
  </si>
  <si>
    <t>NOBREAK1000VA/500W</t>
  </si>
  <si>
    <t>NOBREAK700VA/400W</t>
  </si>
  <si>
    <t>UPS ON-LINE DATASHIELS UT 3000 RM</t>
  </si>
  <si>
    <t>IMPRESORA DE MATRIZ</t>
  </si>
  <si>
    <t>MINI LAPTOP</t>
  </si>
  <si>
    <t>LAPTOP MINI</t>
  </si>
  <si>
    <t>IMPRESORA LASER PHASER</t>
  </si>
  <si>
    <t xml:space="preserve">CPU ENSAMBLADO </t>
  </si>
  <si>
    <t>DISCO DURO EXTERNO</t>
  </si>
  <si>
    <t xml:space="preserve">IMPRESORA LASERJET </t>
  </si>
  <si>
    <t>SERVIDOR POWER EDGE R420</t>
  </si>
  <si>
    <t>IMPRESORA ZEBRA</t>
  </si>
  <si>
    <t>IMPRESORA MULTIFUNCIONAL LASER</t>
  </si>
  <si>
    <t>ESCANER PAR USO RUDO</t>
  </si>
  <si>
    <t>PC ENSAMBLADA</t>
  </si>
  <si>
    <t>ENLACE PTP 5.8 GHZ</t>
  </si>
  <si>
    <t>COMPUTADORA ENSAMBLADA</t>
  </si>
  <si>
    <t>CPU ENSAMBLADO</t>
  </si>
  <si>
    <t>RELOJ CHECADOR</t>
  </si>
  <si>
    <t>TERMINAL DE CONTROL DE ASISTENCIA</t>
  </si>
  <si>
    <t>TERMINAL DE CONTROL DE ASISTENCIA(P7)</t>
  </si>
  <si>
    <t>TERMINAL DE CONTROL DE ASISTENCIA(PLANTEL 5)</t>
  </si>
  <si>
    <t>TERMINAL DE CONTROL DE ASISTENCIA(P19)</t>
  </si>
  <si>
    <t>COMPUTADORA PORTATIL</t>
  </si>
  <si>
    <t>COMPUTADORA DE ESCRITORIO</t>
  </si>
  <si>
    <t>SERVIDOR</t>
  </si>
  <si>
    <t>RELOJ DE MESA CON ALARMA</t>
  </si>
  <si>
    <t>DUPLICADOR DIGITAL COMPACTO</t>
  </si>
  <si>
    <t>MONITOR ( PANTALLA PLANA)</t>
  </si>
  <si>
    <t>CONCENTRADOR DE 12 P</t>
  </si>
  <si>
    <t>CONCENTRADOR DE 24 P</t>
  </si>
  <si>
    <t>RACK</t>
  </si>
  <si>
    <t>MONITOR DE SERVIDOR</t>
  </si>
  <si>
    <t>SCANER</t>
  </si>
  <si>
    <t>COMPUTADORA ( LAPTOP)</t>
  </si>
  <si>
    <t>CONCENTRADOR DE 24 PUERTOS</t>
  </si>
  <si>
    <t xml:space="preserve">SERVIDOR </t>
  </si>
  <si>
    <t>REGULADOR DE VOLTAJE (GRANDE)</t>
  </si>
  <si>
    <t xml:space="preserve">REGULADOR DE VOLTAJE </t>
  </si>
  <si>
    <t>COMPUTADORA (LAPTOP)</t>
  </si>
  <si>
    <t>COMPUTADORA PENTIUM IV</t>
  </si>
  <si>
    <t>SERVIDOR DG</t>
  </si>
  <si>
    <t>RELOJ CON ALARMA ELECTRICO</t>
  </si>
  <si>
    <t>RELOJ DE MAD.</t>
  </si>
  <si>
    <t>EXTINGUIDOR DE GAS HALON</t>
  </si>
  <si>
    <t>IMPRESORA LASER MONOCROMATICA</t>
  </si>
  <si>
    <t>MONIITOR</t>
  </si>
  <si>
    <t>CPU/MONITOR</t>
  </si>
  <si>
    <t>CPU/ MONITOR INTEGRADO</t>
  </si>
  <si>
    <t xml:space="preserve">CPU </t>
  </si>
  <si>
    <t xml:space="preserve">EQUIPO DE CONMUTACION DE DATOS </t>
  </si>
  <si>
    <t xml:space="preserve">NO BREAK </t>
  </si>
  <si>
    <t>PATCH PANEL DE 24 PUERTOS</t>
  </si>
  <si>
    <t xml:space="preserve"> ENMICADORA </t>
  </si>
  <si>
    <t xml:space="preserve">ENGARGOLADORA </t>
  </si>
  <si>
    <t>SISTEMA DE CONTACTO P/ GABINETE.</t>
  </si>
  <si>
    <t>SISTEMA DE VENTILACION.</t>
  </si>
  <si>
    <t xml:space="preserve">DESTRUCTORA </t>
  </si>
  <si>
    <t>ESTRACTOR DE USOS MULTIPLES</t>
  </si>
  <si>
    <t>MAQUINA DE ESCRIBIR ELEC.</t>
  </si>
  <si>
    <t>FRIGOBAR</t>
  </si>
  <si>
    <t>ENGARGOLADORA DE USO PESADO</t>
  </si>
  <si>
    <t>ENMICADORA</t>
  </si>
  <si>
    <t>GUILLOTINA TAMAÑO CARTA. 38 X 38 CM</t>
  </si>
  <si>
    <t>ROTAFOLIO FIJO</t>
  </si>
  <si>
    <t>ENGARGOLADORA</t>
  </si>
  <si>
    <t>COPIADORA</t>
  </si>
  <si>
    <t>ENGARGOLADORAS DE USO PESADO</t>
  </si>
  <si>
    <t>ESTUFA INDUSTRIAL DE ACERO INOXIDABLE DE 4 QUEMADORES 1 PZA. DE TANQUE ESTACIONARIO DE 180 LTS</t>
  </si>
  <si>
    <t>MÁQUINA DE ESCRIBIR MECÁNICA</t>
  </si>
  <si>
    <t>GUILLOTINA</t>
  </si>
  <si>
    <t xml:space="preserve"> COPIADORA</t>
  </si>
  <si>
    <t>ENMICADORA MINILAM GBC</t>
  </si>
  <si>
    <t>MAQUINA DE ESCRIBIR MECANICA</t>
  </si>
  <si>
    <t xml:space="preserve">COPIADORA </t>
  </si>
  <si>
    <t xml:space="preserve"> MAQUINA DE ESCRIBIR MECANICA</t>
  </si>
  <si>
    <t>ENGARGOLADORA PARA ARILLO METALICO</t>
  </si>
  <si>
    <t>ROTULADOR DIMO</t>
  </si>
  <si>
    <t>GUILLOTINA 17"</t>
  </si>
  <si>
    <t>GUILLOTINA  38x38</t>
  </si>
  <si>
    <t>SUMADORA ELECTRICA</t>
  </si>
  <si>
    <t>MESA PARA COMPUTADORA DE 1.20X88CM</t>
  </si>
  <si>
    <t>MAQUINA DE ESCRIBIR M.</t>
  </si>
  <si>
    <t>MAQUINA DE ESCRIBIR ELECTRICA</t>
  </si>
  <si>
    <t>COPIADORA E IMPRESORA</t>
  </si>
  <si>
    <t>MAQUINA DE ESCRIBIR MANUAL</t>
  </si>
  <si>
    <t>MAQUINA DE ESCRIBIR MECANICA.</t>
  </si>
  <si>
    <t xml:space="preserve">ROTULADOR ELECTRONICO </t>
  </si>
  <si>
    <t>ENGARGOLADORA.</t>
  </si>
  <si>
    <t>MAQUINA DE ESCRIBIR MEC.</t>
  </si>
  <si>
    <t xml:space="preserve">ENMICADORA </t>
  </si>
  <si>
    <t>MAQUINA DE ESCRIBIR ELECTRONICA</t>
  </si>
  <si>
    <t>ENMICADORA TERMICA HEAT SEAL 65 T/CARTA</t>
  </si>
  <si>
    <t>GUILLOTINA DE MADERA AGLOMERADA</t>
  </si>
  <si>
    <t>TRITURADORA DE PAPEL CORTE CRUZADO</t>
  </si>
  <si>
    <t>KIT DE 4 CAMARAS</t>
  </si>
  <si>
    <t>COPIADORA LASER D1320</t>
  </si>
  <si>
    <t>EXTINGUIDOR  DE 9 KG.</t>
  </si>
  <si>
    <t>MAQUINA PARA ESCRIBIR ELEC</t>
  </si>
  <si>
    <t>MAQUINA CALCULADORA</t>
  </si>
  <si>
    <t>MAQ. DE ESC. ELEC.</t>
  </si>
  <si>
    <t>EXTINGUIDORES</t>
  </si>
  <si>
    <t>FABRICACION CARROCERIA TIPO GANADERA</t>
  </si>
  <si>
    <t>TRANSITO JAPONES CON LECTURA
A UN MINUTO CON TRIPIE DE ALUMN</t>
  </si>
  <si>
    <t>MAQUINA DE ESCRIBIR  MEC. CARRO 27"</t>
  </si>
  <si>
    <t>BOILER</t>
  </si>
  <si>
    <t>SUMADORA ELECTRONICA</t>
  </si>
  <si>
    <t>MAQUINA ELECTRICA</t>
  </si>
  <si>
    <t xml:space="preserve">TELEVISION DE 19 PUL. </t>
  </si>
  <si>
    <t>VIDEO PROYECTOR</t>
  </si>
  <si>
    <t>TELEVISOR</t>
  </si>
  <si>
    <t>VIDEO PROYECTOR DE 220 LUMENS, TECNOLOGIA,SVGA 800X600, SXGA+( 1400X1050) MAXIMA TIPO Y VIDA DE LA LAMPARA, 2000/3000 STD/ECO HORA CONTROL REMOTO INALAMBRICO, 4.0 LIBRAS</t>
  </si>
  <si>
    <t>MICROGRABADORA</t>
  </si>
  <si>
    <t>TELEVISOR 28"</t>
  </si>
  <si>
    <t>PANTALLA DE PROYECCION TRIPIE 1.78 X 1.78</t>
  </si>
  <si>
    <t>TELEVISION</t>
  </si>
  <si>
    <t>RADIOGRABADORA</t>
  </si>
  <si>
    <t>PANTALLA BLANCA C/TRIPIE PARA PROYECCION.</t>
  </si>
  <si>
    <t>TELEVISOR A COLOR DE 27 CON C/REMOTO</t>
  </si>
  <si>
    <t>TELEVISOR CON CONTROL REMOTO</t>
  </si>
  <si>
    <t>TELEVISOR DE 29"</t>
  </si>
  <si>
    <t>REPRODUCTOR DVD</t>
  </si>
  <si>
    <t>TELEVISION DE  27"</t>
  </si>
  <si>
    <t>CONSOLA</t>
  </si>
  <si>
    <t xml:space="preserve">TELEVISOR </t>
  </si>
  <si>
    <t>EQUIPO  DE SONIDO AMPLIFICADOR</t>
  </si>
  <si>
    <t xml:space="preserve"> MICROFONO</t>
  </si>
  <si>
    <t>BAFLE</t>
  </si>
  <si>
    <t>1 RETROPROYECTOR 9100</t>
  </si>
  <si>
    <t>TELEVISOR DE 29 PULGADAS</t>
  </si>
  <si>
    <t>REPRODUCTOR DE DVD</t>
  </si>
  <si>
    <t xml:space="preserve"> RADIOGRABADORA</t>
  </si>
  <si>
    <t>RADIO DE 2w</t>
  </si>
  <si>
    <t>PROYECTOR DE ACETATOS</t>
  </si>
  <si>
    <t>EQUIPO DE SONIDO</t>
  </si>
  <si>
    <t>JUEGO DE MICROFONOS INALAMBRICOS</t>
  </si>
  <si>
    <t>VIDEOPROYECTOR</t>
  </si>
  <si>
    <t>JUEGO DE BATERIA MUSICAL CON 6 PIEZAS</t>
  </si>
  <si>
    <t>PANTALLA DE PROYECCION</t>
  </si>
  <si>
    <t xml:space="preserve">PROYECTOR </t>
  </si>
  <si>
    <t>PANTALLA DE TELEVISION POR PROYECCION 40" CON CONTROL REMOTO</t>
  </si>
  <si>
    <t>PATALLA DE RED PLEGABLE DE178X178</t>
  </si>
  <si>
    <t>PANTALLA DE TELEVISIÓN</t>
  </si>
  <si>
    <t>PROYECTOR DE CUERPOS OPACOS</t>
  </si>
  <si>
    <t>TELEVISION DE 29"</t>
  </si>
  <si>
    <t>PANTALLA DE PARED</t>
  </si>
  <si>
    <t xml:space="preserve">VIDEOPROYECTOR </t>
  </si>
  <si>
    <t>PANTALLA ELECTRICA CON CONTROL REMOTO DE 88"</t>
  </si>
  <si>
    <t>CAMARA FOTOGRAFICA DIGITAL</t>
  </si>
  <si>
    <t>CAMARA FOTOGRAFICA</t>
  </si>
  <si>
    <t xml:space="preserve">VIDEO CAMARA DCR-DVD </t>
  </si>
  <si>
    <t xml:space="preserve">CAMARA FOTOGRAFICA DIGITAL </t>
  </si>
  <si>
    <t>CAMARA</t>
  </si>
  <si>
    <t>VIDEO CAMARA</t>
  </si>
  <si>
    <t>CAMARA DIGITAL</t>
  </si>
  <si>
    <t>CAMARA WEB</t>
  </si>
  <si>
    <t>MOLINO DE CARNE</t>
  </si>
  <si>
    <t>BALANZA GRANATARIA DE 2610GR ROHAUS</t>
  </si>
  <si>
    <t>BALANZA ANALITICA DE 210 GR. CON SENCIBILIDAD DE 0.1 MILIGRAMOS, CALIBRACION EXTERNA DIGITAL MODELO AR-2140 MCA. OHAUS</t>
  </si>
  <si>
    <t>BALANZA GRANATARIA DE 2.610 GR. CON PESAS CAT. 750 MARCA OHAUS</t>
  </si>
  <si>
    <t>REFRACTOMETRO DE MANO DE 58 A 90% MASTER RE0750</t>
  </si>
  <si>
    <t>MUFLA CON RANGO DE 1100C INTERIOR DE 12X19X11CM, AISLAMIENTO DE ALUMINA SILICE, ACERO AL CARBON, TERMINO ESMALTE ANTICORROSIVO 120V, 1500W,CAT, MU-1000ARSA 340</t>
  </si>
  <si>
    <t xml:space="preserve">GUITARRA </t>
  </si>
  <si>
    <t>CHAROLAS DE ALUMINIO PLANO DE 65 X 45 CM</t>
  </si>
  <si>
    <t>AMASADORA ARAÑA LAMINADA DE 15 KG</t>
  </si>
  <si>
    <t>ESPIGUERO DE 18 CHAROLAS</t>
  </si>
  <si>
    <t xml:space="preserve">MESA DE ACERO INOX. 150 CM X 60 CM </t>
  </si>
  <si>
    <t>BATIDORA ELECTRICA TAZON DE 7 LTS</t>
  </si>
  <si>
    <t>EXTRACTOR DE JUGOS</t>
  </si>
  <si>
    <t>LICUADORA INDUSTRIAL</t>
  </si>
  <si>
    <t>BASCULA ELECTRICA JR SXB 15 KG COLOR BLANCA</t>
  </si>
  <si>
    <t>BASCULA PRECIO, PESO, TOTAL; 40 KG EN ACERO INOX.</t>
  </si>
  <si>
    <t>HORNO MASTER DOBLE EN ACERO INOX. HC-35-D MASTER TREND</t>
  </si>
  <si>
    <t>MUEBLES DE GUARDADO BAJO</t>
  </si>
  <si>
    <t>1 MUEBLE DE GUARDADO BAJO P/LABORATORIO</t>
  </si>
  <si>
    <t>CACEROLA CON ASAS</t>
  </si>
  <si>
    <t>MOLINO DE CARNES MANUAL</t>
  </si>
  <si>
    <t>PARRILLA P/ASAR CARNE</t>
  </si>
  <si>
    <t>BANCO DE ALINEACION  GRANDE</t>
  </si>
  <si>
    <t>AUTO TRANSFORMADOR VARIABLE</t>
  </si>
  <si>
    <t>MUEBLES DE GUARDADO CON PUERTAS</t>
  </si>
  <si>
    <t>SERVO. SISTEMA MODULARES</t>
  </si>
  <si>
    <t>EXTRACTOR MANUAL DE JUGO CITRICOS</t>
  </si>
  <si>
    <t>TANQUE DE GAS DE 30 K</t>
  </si>
  <si>
    <t>GRABADORAS</t>
  </si>
  <si>
    <t xml:space="preserve"> GRABADORAS</t>
  </si>
  <si>
    <t>AUDIFONO C /MICROFONO</t>
  </si>
  <si>
    <t>MESA DE PREP.</t>
  </si>
  <si>
    <t>MESA PARA LAVABO C/2 TARJAS AL CENTRO</t>
  </si>
  <si>
    <t>AUTO CLAVE VERTICAL</t>
  </si>
  <si>
    <t>MESA CENTRAL P/ LAB. (C/VALVULA)</t>
  </si>
  <si>
    <t>MESA CENTRAL P/ LAB. (C/ VALVULA)</t>
  </si>
  <si>
    <t>GABINETE AERODINAMICO</t>
  </si>
  <si>
    <t>MUEBLE DE GUARDADO ALTO</t>
  </si>
  <si>
    <t>MESA PARA GABINETE KARDEX</t>
  </si>
  <si>
    <t>GABINETE AEREODINAMICO</t>
  </si>
  <si>
    <t>MUEBLE DE GUARDADO BAJO</t>
  </si>
  <si>
    <t>FUENTES DE ALIMENTACION</t>
  </si>
  <si>
    <t>CONTADOR DE FRECUENCIA</t>
  </si>
  <si>
    <t>GENERADOR DE SEÑAL DE PATRONES</t>
  </si>
  <si>
    <t>GENERADOR DE FUNCIONES</t>
  </si>
  <si>
    <t>CONTADOR DE FRECUENCIA UNIVERSAL</t>
  </si>
  <si>
    <t>GENERADOR DE C.A.</t>
  </si>
  <si>
    <t>GENERADOR DE C.D.</t>
  </si>
  <si>
    <t xml:space="preserve">FUENTE DE ALIMENTACION </t>
  </si>
  <si>
    <t>ESTACION DE TRABAJO</t>
  </si>
  <si>
    <t>PLACA ELECTRICA (HOT-PLATE)</t>
  </si>
  <si>
    <t>CENTRIFUGA ELECTRICA</t>
  </si>
  <si>
    <t>BALANZA ANAL.ELEC. D.</t>
  </si>
  <si>
    <t>MICROSCOPIOS BINOCULARES</t>
  </si>
  <si>
    <t>BALANZA ANAL.E</t>
  </si>
  <si>
    <t>BALANZA GRANATARIA</t>
  </si>
  <si>
    <t>OSCILOSCOPIO</t>
  </si>
  <si>
    <t>MUEBLES DE GUARDADO BAJO PARA LABORATORIO</t>
  </si>
  <si>
    <t>MESA DE PREPARACION Y DEMOSTRACION CON CUB PARA LABORATORIO</t>
  </si>
  <si>
    <t>MESA LAVADO CON UNA TARJA</t>
  </si>
  <si>
    <t>MESA CENTRAL PARA LABORATORIO</t>
  </si>
  <si>
    <t>APARATOS COMPLETOS KJELDHAJ</t>
  </si>
  <si>
    <t>MICROSCOPIO ESTEREOSCOPICO</t>
  </si>
  <si>
    <t>MICROSCOPIO BINOCULAR</t>
  </si>
  <si>
    <t>DETERMINADOR DE CARBON</t>
  </si>
  <si>
    <t>CONTADOR DE COLONIA TIPO QUEBEC</t>
  </si>
  <si>
    <t>BALANZA ANALITICA ELECTRICA</t>
  </si>
  <si>
    <t>FOTOCOLORIMETRO PARA ESTUDIANTE</t>
  </si>
  <si>
    <t>AUTOCLAVE VERTICAL ELECTRICA</t>
  </si>
  <si>
    <t>CENTRIFUGA DE BANCO</t>
  </si>
  <si>
    <t>GENERADOR DE SEÑAL</t>
  </si>
  <si>
    <t>A. OSCILADOR</t>
  </si>
  <si>
    <t>TRANSMISOR DIFERENCIAL (TDX)</t>
  </si>
  <si>
    <t>TRANSMISOR DE CONTROL (CX)</t>
  </si>
  <si>
    <t>TRANSMISOR (TX)</t>
  </si>
  <si>
    <t xml:space="preserve">CARGA DE FRICCION </t>
  </si>
  <si>
    <t>RECEPTOR  (TR)</t>
  </si>
  <si>
    <t>TABLERO DE CONTROL</t>
  </si>
  <si>
    <t>DETECTOR DE ERRORES</t>
  </si>
  <si>
    <t>MODULADOR</t>
  </si>
  <si>
    <t>CAMBIADOR DE FASE</t>
  </si>
  <si>
    <t>CONDENSADOR</t>
  </si>
  <si>
    <t>AMPLIFCADORES DE SEÑALES</t>
  </si>
  <si>
    <t>POTENCIOMETRO</t>
  </si>
  <si>
    <t xml:space="preserve">DETECTORES DE ERRORES </t>
  </si>
  <si>
    <t xml:space="preserve">MODULADOR </t>
  </si>
  <si>
    <t>AMPLIFICADORES DE SEÑALES</t>
  </si>
  <si>
    <t>INSTRUMENTO DE MEDICION</t>
  </si>
  <si>
    <t>CENTRIFUGA.</t>
  </si>
  <si>
    <t>BALANZA ANALÍTICA ELÉCTRICA. M. 2</t>
  </si>
  <si>
    <t>MICROSCOPIO ESTEREO</t>
  </si>
  <si>
    <t>BALANZA GRANATARIA. M. 2</t>
  </si>
  <si>
    <t>ESPECTRO FOTOMETRO</t>
  </si>
  <si>
    <t>APARATO COMPLEJO KG. E. 1</t>
  </si>
  <si>
    <t>MICROSCOPIO BINOCULAR.M. 2</t>
  </si>
  <si>
    <t>DETECTOR DE RADIACIÓN.</t>
  </si>
  <si>
    <t>MUEBLE DE GUARDADO.</t>
  </si>
  <si>
    <t>MESA DE LAVADO PR-2TE.</t>
  </si>
  <si>
    <t>BALANZA  GRANATARIA  610 GRS. M. 2</t>
  </si>
  <si>
    <t>BASCULA DE 20 KGS.</t>
  </si>
  <si>
    <t>MUEBLE DE GUARDADO BAJO P/LABORATORIO</t>
  </si>
  <si>
    <t>MUEBLE DE GUARDADO ALTO P/LABORATORIO</t>
  </si>
  <si>
    <t>MUEBLE DE GUARDADO ALTO P/LAB.</t>
  </si>
  <si>
    <t>MESA DE PREPARACION Y DEMO. C/CUBIERTA</t>
  </si>
  <si>
    <t>MESAS DE LAVADO CON UNA TARJA</t>
  </si>
  <si>
    <t>MESA DE BALANZA ANALITICA(P-8)</t>
  </si>
  <si>
    <t>BASCULA DE 12.5 KG.</t>
  </si>
  <si>
    <t>MESAS P/LAVADO CON 2 TARJAS AL CENTRO</t>
  </si>
  <si>
    <t>BALANZA</t>
  </si>
  <si>
    <t>MUEBLES DE GUARDADO</t>
  </si>
  <si>
    <t>MUEBLE DE GUARDADO</t>
  </si>
  <si>
    <t>APARATO DE VECTOR</t>
  </si>
  <si>
    <t>FOTOMETRO</t>
  </si>
  <si>
    <t>MICROSCOPIO</t>
  </si>
  <si>
    <t>MUFLA (HORNO) 900G</t>
  </si>
  <si>
    <t>LAB. INTERACTIVO</t>
  </si>
  <si>
    <t>TRONITOR</t>
  </si>
  <si>
    <t>MESA DE LAVADO</t>
  </si>
  <si>
    <t>MESA CENTRAL PARA LAVABO</t>
  </si>
  <si>
    <t>APARATO FLASH POINT</t>
  </si>
  <si>
    <t>APARATO P/NEA</t>
  </si>
  <si>
    <t>MESA CENTRAL P/ LAVABO</t>
  </si>
  <si>
    <t>FUENTE DE ALIMENTACION</t>
  </si>
  <si>
    <t>APARATO COMPLEJO</t>
  </si>
  <si>
    <t>AUTOCLAVE VERTICAL</t>
  </si>
  <si>
    <t>CONTADOR DE COLONIAS</t>
  </si>
  <si>
    <t>DESECADORES 200MM</t>
  </si>
  <si>
    <t>MEDIDOR DE PH ELCTRICO</t>
  </si>
  <si>
    <t>MORTERO DE MANGO</t>
  </si>
  <si>
    <t>PLACA ELECTRICA</t>
  </si>
  <si>
    <t>SECADOR DE FLUIDOS</t>
  </si>
  <si>
    <t>MESA CENTRALP/LAB C/VALVULAS</t>
  </si>
  <si>
    <t>MESA DE LAVADO CON 1 TARJA</t>
  </si>
  <si>
    <t>CARTA MURALES</t>
  </si>
  <si>
    <t>FOTOCLORIMETRO</t>
  </si>
  <si>
    <t>FRASCO SUERO T/SANGUINEO</t>
  </si>
  <si>
    <t>MICROSCOPIO ESTEROSCOPIO C/TUBO</t>
  </si>
  <si>
    <t>FOTOMETRO Y ATMOMETRO</t>
  </si>
  <si>
    <t>MESA DE PREPARACION</t>
  </si>
  <si>
    <t>MICROSCOPIO C/BINOCULAR</t>
  </si>
  <si>
    <t>TANQUE DE GAS 20KG.</t>
  </si>
  <si>
    <t>MESA DE LAVABO CON UNA TARJA</t>
  </si>
  <si>
    <t>BALANZA GRANATARIA DE 3 VIGAS</t>
  </si>
  <si>
    <t>SECADOR DE LECHE FLUIDO</t>
  </si>
  <si>
    <t>CENTRIFUGAS DE 3 CABEZAS</t>
  </si>
  <si>
    <t>CENTRIFUGA DE BANCO CAP.800ML</t>
  </si>
  <si>
    <t>PLACAS ELECTRICAS HOT-PLATE</t>
  </si>
  <si>
    <t>APARATO COMPLETO KJELDHL</t>
  </si>
  <si>
    <t>MICROSCOPIOS  BINOCULARES</t>
  </si>
  <si>
    <t>CONTADOR DE COLONIAS TIPO KEBEC</t>
  </si>
  <si>
    <t>FOTOCOLORIMETRO DIGITAL</t>
  </si>
  <si>
    <t>MICROSCOPIOS ETEROSCOPICO C/TUBO BINOCULAR</t>
  </si>
  <si>
    <t>MESA CENTRAL P/LABORATORIO</t>
  </si>
  <si>
    <t>MESA DE LAVADO C/ TARJA</t>
  </si>
  <si>
    <t>MESA DE PREPARACION Y DEMOS.</t>
  </si>
  <si>
    <t>BOMBA DE PRESION Y VACIO</t>
  </si>
  <si>
    <t>ESTEREOSCOPIO</t>
  </si>
  <si>
    <t xml:space="preserve"> BALANZA GRANATARIA DE TRIPLE VIGA</t>
  </si>
  <si>
    <t>BOMBA PORTATIL DE PRESION Y VACIO</t>
  </si>
  <si>
    <t>MESA DE LAVADO C/1 TARJA C/VALV.</t>
  </si>
  <si>
    <t>MESA DE PREPARACION  DEMOSTRACION</t>
  </si>
  <si>
    <t>MESA DE BALANZA ANALITICA</t>
  </si>
  <si>
    <t xml:space="preserve"> MICROSCOPIO BINOCULAR</t>
  </si>
  <si>
    <t>MOTOR DE GASOLINA KIT</t>
  </si>
  <si>
    <t>CONJUNTO DE OPTICA</t>
  </si>
  <si>
    <t>CONJUNTO DE TERMOLOGIA</t>
  </si>
  <si>
    <t>CONJUNTO P/PRACTICA DE BIOLOGIA</t>
  </si>
  <si>
    <t>CONJ. P/ PRACT. DE ELECT.BASIC YSEMICOND.</t>
  </si>
  <si>
    <t>CONJ.P/PRACT. DE MECANICO C/ MANUAL T/CAP.</t>
  </si>
  <si>
    <t>CONJ.P/PRACT.DE QUIMICA TIPO CAPFCE</t>
  </si>
  <si>
    <t>PAQ. DE LABORATORIO POLIFUNCIONAL</t>
  </si>
  <si>
    <t>MESA PARA BALANZA ANALITICA</t>
  </si>
  <si>
    <t>MESA CENTRAL PARA LABORATORIO C/VALVULA</t>
  </si>
  <si>
    <t>MESA DE LAVADO CON UNA TARJA C/VALVULA</t>
  </si>
  <si>
    <t>BALANZA GRANATARIA DE TRIPLE VIGA</t>
  </si>
  <si>
    <t>MESA DE REPARACION Y DEMOSTRACION</t>
  </si>
  <si>
    <t>CONJUNTO DE TERMINOLOGIA</t>
  </si>
  <si>
    <t>CONJUNTO PARA PRACTICAS DE BIOLOGIA</t>
  </si>
  <si>
    <t>CONJUNTO PARA PRACT. DE ELECT. BASICA Y SEMIC.</t>
  </si>
  <si>
    <t>CONJUNTO PARA PRACT. DE MECANICA C/MANUAL</t>
  </si>
  <si>
    <t>CONJUNTO PARA PRACT. DE QUIMICA TIPO CAPFCE</t>
  </si>
  <si>
    <t>PAQUETE DE LABORATORIO POLIFUNCIONAL</t>
  </si>
  <si>
    <t xml:space="preserve">MUEBLE DE GUARDADO BAJO PARA LAB DE 1200MM </t>
  </si>
  <si>
    <t xml:space="preserve">MUEBLE DE GUARDADO ALTO PARA LAB DE 1200MM </t>
  </si>
  <si>
    <t xml:space="preserve">MESA DE PREPARACION Y DEMOSTRACION EN ACERO INOXIDABLE </t>
  </si>
  <si>
    <t xml:space="preserve">MESA DE LAVADO CON UNA TARJA  DE 1200X600 ACERO INOXIDABLE </t>
  </si>
  <si>
    <t xml:space="preserve">MESA CENTRAL PARA LABORATORIO EN ACERO INOXIDABLE </t>
  </si>
  <si>
    <t xml:space="preserve">PIPETA PARA DISOLUCION DE SANGRE </t>
  </si>
  <si>
    <t>BALANZA DE PRESION CAP DE 2000 SENS 0.50</t>
  </si>
  <si>
    <t xml:space="preserve">DETECTOR PORTATIL GAMMA Y BETA </t>
  </si>
  <si>
    <t xml:space="preserve">HEMACITOMETRO MEJORADO TIPO NEOBAHUER </t>
  </si>
  <si>
    <t>HIDROMETRO MAS PESADO QUE EL AGUA 1000A 2000 DES</t>
  </si>
  <si>
    <t>HIDROMETRO MAS LIGERO QUE EL AGUA 700A 1000 DES</t>
  </si>
  <si>
    <t>PH METRO PORTATIL PARA SUELOS DE 3.5 A 8.0</t>
  </si>
  <si>
    <t>APARATO DE COWAN</t>
  </si>
  <si>
    <t xml:space="preserve">MICROSCOPIO MONOCULAR TIPO ESTUDIANTE </t>
  </si>
  <si>
    <t xml:space="preserve">MICROSCOPIO BINOCULAR BIOLOGICO </t>
  </si>
  <si>
    <t xml:space="preserve">MICROSCOPIO ESTEREOSCOPICO BINOCULAR </t>
  </si>
  <si>
    <t xml:space="preserve">MICROSCOPIO  BINOCULAR GIRATORIO DE CONTRASTE FASE </t>
  </si>
  <si>
    <t>TUBOS RAYOS CATODICO CON CRUZ DE MALTA</t>
  </si>
  <si>
    <t>AGITADOR MAGNETICO ELECTRICO 25W</t>
  </si>
  <si>
    <t>MODELO ANATOMICO DESARMABLE TORSO DE 28PZAS</t>
  </si>
  <si>
    <t xml:space="preserve">BOMBA PORTATIL DE PRESION Y VACIO DE 5HG </t>
  </si>
  <si>
    <t>PIZARRON METALICO BLANCO  900X3000MM</t>
  </si>
  <si>
    <t>CONJUNTO DE PRACTICAS DE BIOLOGIA</t>
  </si>
  <si>
    <t>CONJUNTO DE PRACTICAS DE QUIMICA</t>
  </si>
  <si>
    <t>CONJUNTO DE PRACTICAS DE MECANICA</t>
  </si>
  <si>
    <t>CONJUNTO DE PRACTICAS DE OPTICA Y TERMOLOGIA</t>
  </si>
  <si>
    <t>CONJUNTO DE PRACTICAS DE ELECTRICIDAD Y SEMICONDUCCION</t>
  </si>
  <si>
    <t>BANCOS DE TRABAJO PROFESIONAL DE 180.5 CMx80.5 CM</t>
  </si>
  <si>
    <t>PINTARRON BLANCO METALICO 1.20 x 2.40 MTS.</t>
  </si>
  <si>
    <t xml:space="preserve"> AIRE ACONDICIONADO</t>
  </si>
  <si>
    <t>AIRE ACONDICIONADO</t>
  </si>
  <si>
    <t>MINI SPLIT</t>
  </si>
  <si>
    <t xml:space="preserve"> AIRE ACONDICIONADO TIPO MINI-SPLIT A 220V</t>
  </si>
  <si>
    <t>EQUIPO DE AIRE ACONDICIONADO TIPO MINI-SPLIT A 220V CAPACIDAD DE ENFRIAMIENTO 18000BTU ABSOLUT UNIVERSE</t>
  </si>
  <si>
    <t>AIRE ACONDICIONADO TIPO MINI-SPLIT 220V</t>
  </si>
  <si>
    <t>AIRE ACONDICIONADO 23.500 BTUS 220V C. REMOTO</t>
  </si>
  <si>
    <t>CLIMA 1.5 HP</t>
  </si>
  <si>
    <t xml:space="preserve">CLIMA   </t>
  </si>
  <si>
    <t>CLIMA</t>
  </si>
  <si>
    <t>EQUIPO DE AIRE ACONDICIONADO</t>
  </si>
  <si>
    <t>CLIMA 18000 BTU</t>
  </si>
  <si>
    <t>CLIMA DE 23500 BTU/H</t>
  </si>
  <si>
    <t>VENTILADOR C/CONT. DE VELOCIDAD</t>
  </si>
  <si>
    <t xml:space="preserve"> EQUIPO DE AIRE ACONDICIONADO TIPO VENTANA</t>
  </si>
  <si>
    <t xml:space="preserve"> AIRE ACONDICIONADO TIPO VENTANA</t>
  </si>
  <si>
    <t>.</t>
  </si>
  <si>
    <t>MINISPLIT</t>
  </si>
  <si>
    <t>SUMINISTRO DE AIRE ACONDICIONADO TIPO MINI-SPLIT DE 18000 BTU CON CONTROL REMOTO</t>
  </si>
  <si>
    <t>AIRE ACONDICIONADO TIPO MINI SPLIT</t>
  </si>
  <si>
    <t>MINI SPLIT 18000 BTUS</t>
  </si>
  <si>
    <t>MINI SPLIT 26000 BTUS</t>
  </si>
  <si>
    <t>CLIMA DE VENTANA 24000 BTUS</t>
  </si>
  <si>
    <t>EQUIPO DE AIRE ACONDICIONADO TIPO MINISPLIT</t>
  </si>
  <si>
    <t>MINISPLIT DE 24000 BTU</t>
  </si>
  <si>
    <t>MINISPLIT DE 12000 BTU</t>
  </si>
  <si>
    <t>AIRE ACONDICIONADO TIPO MINISPLIT 24000 BTUS</t>
  </si>
  <si>
    <t>VENTILADOR DE PEDESTAL INDUSTRIAL</t>
  </si>
  <si>
    <t>CLIMA PORTATIL</t>
  </si>
  <si>
    <t>EXTRACTOR DE AIRE DE 40CM</t>
  </si>
  <si>
    <t>MINISPLIT DE 24000 BTUS</t>
  </si>
  <si>
    <t>MINISPLIT 24000 BTUS</t>
  </si>
  <si>
    <t>CLIMAS</t>
  </si>
  <si>
    <t>REFRIGERADOR ALT. 147 CM</t>
  </si>
  <si>
    <t>AIRE ACONDICONADO</t>
  </si>
  <si>
    <t xml:space="preserve">CLIMA </t>
  </si>
  <si>
    <t xml:space="preserve">MINISPLIT DE 2 TONELADAS </t>
  </si>
  <si>
    <t xml:space="preserve">MINISPLIT </t>
  </si>
  <si>
    <t xml:space="preserve">TELEFONO </t>
  </si>
  <si>
    <t>KIT EMPRESARIAL SATELITAL PARA INTERNET</t>
  </si>
  <si>
    <t>SOFTWARE IDM-SWIMAGE-USB-ID IMAGEN DENTATRONIC</t>
  </si>
  <si>
    <t>WINSERVER STD 2003</t>
  </si>
  <si>
    <t>BAFFLES</t>
  </si>
  <si>
    <t>KIT ANTENA DE 74CMS, INCLUYE, MODEM HN7000S, RADIO 2WT, BASE, ANTENA</t>
  </si>
  <si>
    <t>ANTENA DE 98CM FIBRA DE VIDRIO SIN RADIO</t>
  </si>
  <si>
    <t>TELEFONO FAX</t>
  </si>
  <si>
    <t>ANTENA PARA INTERNET SATELITAL DE 98CM</t>
  </si>
  <si>
    <t>ANTENA SATELITAL</t>
  </si>
  <si>
    <t xml:space="preserve">EQUIPO DE COMUNICACIÓN </t>
  </si>
  <si>
    <t xml:space="preserve"> ANTENA SATELITAL</t>
  </si>
  <si>
    <t xml:space="preserve">KIT PARA ACCESO A INTERNET VIA SATELITAL GO-TO </t>
  </si>
  <si>
    <t>SISTEMA INALAMBRICO CON MICROFONO DE DIADEMA, CONDENSADOR ,C</t>
  </si>
  <si>
    <t>KIT DE TELEFONO INHALAMBRICO</t>
  </si>
  <si>
    <t>TELEFONOS SECRETARIALES</t>
  </si>
  <si>
    <t>KID DE RADIOS DE DOS VIAS LXT610VP3 MIDLAND PORTATIL C/A PIEZAS</t>
  </si>
  <si>
    <t>EQUIPO DE SONIDO, MEZCLADORA, AMPLFICADOR, RODUCTOR DE CD, MICROFONO, 2 BAFLES</t>
  </si>
  <si>
    <t>EQUIPO DE SONIDO MEZCLADORA AMPLFICADOR REPRODUCTOR DE CD MICROFONO 2 BAFLES</t>
  </si>
  <si>
    <t xml:space="preserve">CRIMP TOOL (TERMINADOR DE PLUGS) </t>
  </si>
  <si>
    <t>ESCALERA DE ALUIMINIO DE 32" DE 6 METROS</t>
  </si>
  <si>
    <t>FUMIGADOR DE MOCHILA</t>
  </si>
  <si>
    <t>PERTIGA</t>
  </si>
  <si>
    <t xml:space="preserve"> ESCALERA   6M</t>
  </si>
  <si>
    <t>CARRETILLA</t>
  </si>
  <si>
    <t>BOMBA PARA AGUA DE 5.5 HP. A GASOLINA</t>
  </si>
  <si>
    <t>LOTE DE HERRAMIENTAS VARIAS</t>
  </si>
  <si>
    <t>TALADRO CON ROTOMARTILLO</t>
  </si>
  <si>
    <t>TALADRO ELECTRONEUMATICO</t>
  </si>
  <si>
    <t>PERTIGA TELESCOPICA DE 4 SECCIONES</t>
  </si>
  <si>
    <t>PODADORA</t>
  </si>
  <si>
    <t>BOMBA SUMERGIBLE 1/2 HP P/PROFUNDO</t>
  </si>
  <si>
    <t xml:space="preserve">BOMBA </t>
  </si>
  <si>
    <t>ELECTROBOMBA BONASA 1 HP AA5605</t>
  </si>
  <si>
    <t>BOMBA DE VACIO</t>
  </si>
  <si>
    <t>PODADORA DE 22”</t>
  </si>
  <si>
    <t>BOMBA CENTRIFUGA</t>
  </si>
  <si>
    <t>PODADORA 5HP  20"</t>
  </si>
  <si>
    <t>BOMBA 2 H.P. CORONA BIFASICA EXCELL WEG</t>
  </si>
  <si>
    <t>ROTOBOMBA CENTRIFUGA DE 1 HP</t>
  </si>
  <si>
    <t>ELCTROBOMBA NACIONAL DE 2 HP DE 1 1/2 DE SUCCION X 1 1/2  DE DESCARGA</t>
  </si>
  <si>
    <t>GENERADOR DE CORRIENTE DE 7000W-14HP</t>
  </si>
  <si>
    <t>PODADORA 5 HP 22"</t>
  </si>
  <si>
    <t xml:space="preserve">ESCALERA </t>
  </si>
  <si>
    <t>BOMBA CON MOTOR 1HP. X 1 1/4"</t>
  </si>
  <si>
    <t xml:space="preserve">TALADRO INDUSTRIAL </t>
  </si>
  <si>
    <t>ROTOMARTILLO INDUSTRIAL</t>
  </si>
  <si>
    <t>BOMBA DE VACIO 1/2 HP</t>
  </si>
  <si>
    <t xml:space="preserve">BOMBA PARA AGUA DICA DE 1 HP PERIFERICA </t>
  </si>
  <si>
    <t>MAQUINA DE SOLDAR</t>
  </si>
  <si>
    <t xml:space="preserve">PODADORA MOTOR A GASOLINA </t>
  </si>
  <si>
    <t>BOMBA SUMERGIBLE DE 2HP</t>
  </si>
  <si>
    <t>BOMBA ELECTRICA</t>
  </si>
  <si>
    <t xml:space="preserve">ELECTROBONBA </t>
  </si>
  <si>
    <t>ESCALERA MULTIPOSICION DE 12 PELDAÑOS</t>
  </si>
  <si>
    <t>BOMBA ELECTRICA CENTRIFUGA DE 1 HP</t>
  </si>
  <si>
    <t>BOMBA ELECTRICA CENTRIFUGA DE 1.5 HP</t>
  </si>
  <si>
    <t>HIDROLAVADORA CHICA</t>
  </si>
  <si>
    <t>SOPLADORA/ASPIRADORA ELECTRICA</t>
  </si>
  <si>
    <t>MAQUINA DE SOLDAR (ELECTRICA)</t>
  </si>
  <si>
    <t>DOBLADOR HIDRAULICO DE TUBO CON ADAPTADOR</t>
  </si>
  <si>
    <t>BOMBA SUMERGIBLE DE 1.5 HP</t>
  </si>
  <si>
    <t xml:space="preserve"> PODADORA 4.5 HP </t>
  </si>
  <si>
    <t>TALADRO DE COLUMNA TIPO BANCO</t>
  </si>
  <si>
    <t>MAQUINA DE SOLDADURA</t>
  </si>
  <si>
    <t xml:space="preserve">CAUTIN DE ESTACION CON CONTROL DE TEMPERATURA </t>
  </si>
  <si>
    <t xml:space="preserve">GABINETE UNIVERSAL 2 PUERTAS CON CHAPA </t>
  </si>
  <si>
    <t>KIT DE HERRAMIENTAS 36 PIEZAS</t>
  </si>
  <si>
    <t>PONCHADORA JACK RAPID</t>
  </si>
  <si>
    <t>ROTOMARTILLO COMBINADO</t>
  </si>
  <si>
    <t xml:space="preserve">VERIFICADOR DE CABLEADO </t>
  </si>
  <si>
    <t>MULTIMETRO PROFESIONAL CON INTERFASE</t>
  </si>
  <si>
    <t>ENFRIADOR VERTICAL 1 PUERTA DE CRISTAL</t>
  </si>
  <si>
    <t>ESTUFA</t>
  </si>
  <si>
    <t>REFRIGERADOR</t>
  </si>
  <si>
    <t>CALENTADOR Y ENFRIADOR DE AGUA</t>
  </si>
  <si>
    <t xml:space="preserve"> ENFRIADOR Y CALENTADOR DE AGUA</t>
  </si>
  <si>
    <t>ENFRIADOR O DOSIFICADOR DE AGUA</t>
  </si>
  <si>
    <t>ENFRIADOR  FRIO/CALIENTE</t>
  </si>
  <si>
    <t>ESTUFA INDUSTRIAL DOS QUEMADORES DE ALUMINIO</t>
  </si>
  <si>
    <t>REFRIGERADOR VERTICAL</t>
  </si>
  <si>
    <t>ENFRIADOR DE AGUA CON DOSIFICADOR (FRIO O CALIENTE)</t>
  </si>
  <si>
    <t>ENFRIADOR VERTICAL DE DOS PUERTAS DE CRISTAL DE 37"</t>
  </si>
  <si>
    <t>ABRELATAS INDUSTRIAL</t>
  </si>
  <si>
    <t>CAFETERA DE ALUMINIO P/55 TAZAS</t>
  </si>
  <si>
    <t>ESTUFA CON 4 QUEMADORES</t>
  </si>
  <si>
    <t>ESTUFA  HORNO</t>
  </si>
  <si>
    <t>ESTUFA INDUSTRIAL  DE 4 HORNILLAS</t>
  </si>
  <si>
    <t>ESTUFA INDUSTRIAL   DE 2 HORNILLAS</t>
  </si>
  <si>
    <t>ESTUFA HORNO</t>
  </si>
  <si>
    <t>MUFLA (HORNO)</t>
  </si>
  <si>
    <t>HORNO DE MICROONDAS PROGRAMABLE</t>
  </si>
  <si>
    <t>MUFLA HORNO MAX</t>
  </si>
  <si>
    <t xml:space="preserve"> REFRIGERADOR DE 10" CUBICOS</t>
  </si>
  <si>
    <t>MUFLA HORNO TEMP. MAX.1100GC</t>
  </si>
  <si>
    <t>HORNO DIGITAL DE TEMP.CONTROLADA</t>
  </si>
  <si>
    <t>ESTUFA HORNO DE 3 CALORES HASTA 180°C</t>
  </si>
  <si>
    <t>HORNO DESECACION DE 18X32CM HASTA 150°C</t>
  </si>
  <si>
    <t>REFRIGERADOR DE 14"</t>
  </si>
  <si>
    <t>OLLA DE PRESIÓN DE 8 LTS</t>
  </si>
  <si>
    <t>LOTE DE ACCESORIOS P/COCINA</t>
  </si>
  <si>
    <t>TRANSFORMADOR UN SUMINISTRO DE 150 KVA</t>
  </si>
  <si>
    <t>TRANSFORMADOR DE 75 KVA</t>
  </si>
  <si>
    <t>AIRES ACONDICIONADO</t>
  </si>
  <si>
    <t>CODIGO</t>
  </si>
  <si>
    <t>511 MOBILIARIO Y ESTANTERIA</t>
  </si>
  <si>
    <t>AL 30 DE JUNIO DEL 2018</t>
  </si>
  <si>
    <t>DESCRIPCION</t>
  </si>
  <si>
    <t>VALOR EN LIBROS</t>
  </si>
  <si>
    <t>512 MUEBLES, EXCEPTO DE OFICINA Y ESTANTERIA</t>
  </si>
  <si>
    <t>515 EQUIPO DE COMPUTO Y DE TECNOLOGIA DE INFORMACION</t>
  </si>
  <si>
    <t>519 OTROS MOBILIARIOS Y EQUIPOS DE ADMINISTRACION</t>
  </si>
  <si>
    <t>521 EQUIPOS Y APARATOS AUDIOVISUALES</t>
  </si>
  <si>
    <t>523 CAMARAS FOTOGRAFICAS</t>
  </si>
  <si>
    <t>529 OTROS MOBILIARIOS,EQUIPO EDUCACIONAL Y RECREATIVO</t>
  </si>
  <si>
    <t xml:space="preserve">564 SISTEMAS DE AIRE ACONDICIONADO </t>
  </si>
  <si>
    <t xml:space="preserve">565 EQUIPO DE COMUNICACIÓN Y TELECOMUNICACION </t>
  </si>
  <si>
    <t>566 EQUIPOS DE GENERACION DE ENERGIA</t>
  </si>
  <si>
    <t>567 HERRAMIENTAS Y MAQUINAS</t>
  </si>
  <si>
    <t>569 OTROS EQUIPOS</t>
  </si>
  <si>
    <t>DESCRIPCIÓN</t>
  </si>
  <si>
    <t>VALOR DE ADQUISICION</t>
  </si>
  <si>
    <t>DEPRECIACION ACUMULADA</t>
  </si>
  <si>
    <t>BIENES MUEBLES</t>
  </si>
  <si>
    <t>BIENES INMUEBLES</t>
  </si>
  <si>
    <t>BIENES INTANGIBLES</t>
  </si>
  <si>
    <t>TOTAL</t>
  </si>
  <si>
    <t>SOFTWARE CONTROL DE ASISTENCIAS NOMIPLUS</t>
  </si>
  <si>
    <t>DISPOSITIVO GATEWAY PROTECCION WORMNS</t>
  </si>
  <si>
    <t>ACTUALIZACIÓN DE  NOMIPAQ 2006</t>
  </si>
  <si>
    <t>ACTUALIZACIÓN DE  CONTPAQ 2006</t>
  </si>
  <si>
    <t xml:space="preserve">SOFTWARE  DE CONTROL  DE ASISTENCIAS CET BIO 100 </t>
  </si>
  <si>
    <t>ANTIVIRUS MCA. KARSPERKY WORKSTATION</t>
  </si>
  <si>
    <t>LICENCIAS PROTECCION ANTIVIRUS</t>
  </si>
  <si>
    <t>SOFWARE NOMIPAQ</t>
  </si>
  <si>
    <t>LICENCIAS KASPERSKY, FILE SERVER</t>
  </si>
  <si>
    <t xml:space="preserve">LICENCIA NOMIPAQ ACT. </t>
  </si>
  <si>
    <t>LICENCIA KASPERSKY</t>
  </si>
  <si>
    <t>SOFTWARE VPN PARA EL AREA DE TI</t>
  </si>
  <si>
    <t>LICENCIAS DE PROTECCION ANTIVIRUS</t>
  </si>
  <si>
    <t>LICENCIA ASC TIMETA BLES 2017</t>
  </si>
  <si>
    <t>CAMIONETA ESTACAS AUSTERA NISSAN MOD. 1999 ROJA MOTOR KA24-781506M S/F 9910</t>
  </si>
  <si>
    <t>AUTOBUS MERCEDEZ BENZ MARCO POLO</t>
  </si>
  <si>
    <t>MOTOCICLETA HONDA MOD. C100 BIZ   MOTOR 100 CC</t>
  </si>
  <si>
    <t>CABINA CHASSIS MOD. 3600 3 TON BLANCO OLIMPICO STANDART, 5 VELOCIDADES</t>
  </si>
  <si>
    <t xml:space="preserve">BLANCO OXFORD STANDARDT,  5 VELOC. </t>
  </si>
  <si>
    <t>CAMIONETA FORD EXPLORER XL AZUL AUTOMATICA</t>
  </si>
  <si>
    <t>AUTO VERNA BY DODGE 1.5 LT 4 PTS, STD</t>
  </si>
  <si>
    <t>CAMIONETA DOBLE CABINA T/M D/H  MCA. NISSAN</t>
  </si>
  <si>
    <t>AUTOMOVIL CHEVY 4 PTAS A/A STD COLOR GRIS METALICO</t>
  </si>
  <si>
    <t xml:space="preserve">AUTO SEDAN TSURU GSI TM ED. MILLON Y MEDIO, COLOR BLANCO POLAR CON NO. SERIE 3N1EB31S7EK328181 </t>
  </si>
  <si>
    <t>AUTO SEDAN TSURU GSI TM ED. MILLON Y MEDIO, COLOR BLANCO POLAR CON NO. SERIE 3N1EB31S7RK328116</t>
  </si>
  <si>
    <t>AUTO VERSA SENSE T/A, COLOR BLANCO NO. SERIE 3N1CN7AD7EK434007</t>
  </si>
  <si>
    <t>CAMIONETA ESTACAS AUSTERA NISSAN</t>
  </si>
  <si>
    <t>MOTOCICLETA HONDA MOD. C100 BIZ ES MOTOR 100CC</t>
  </si>
  <si>
    <t>CABINA CHASSIS MOD. 3600 3 TON</t>
  </si>
  <si>
    <t>CAMIONETA DOBLE CABINA T/M D/H  MCA. NISSAN COLOR BLANCO POLAR C/ AIRE ACONDICIONADO, ESTEREO Y ALARMA SERIE 3N6DD13S06K033328</t>
  </si>
  <si>
    <t>AUTOMOVIL CHEVY 4 PTAS A/A STD COLOR GRIS METALICO BLANCO 4 PUERTAS A/A STD. PINTURA METALICA</t>
  </si>
  <si>
    <t>TSURU MOD. 2016 No. DE SERIE 3N1EB31S1GK304543</t>
  </si>
  <si>
    <t>TSURU MOD. 2016 No. DE SERIE 3N1EB31S1GK304624</t>
  </si>
  <si>
    <t>VEHICULO NUEVO MCA. FORD MOD. 2015 RANGER</t>
  </si>
  <si>
    <t xml:space="preserve">     IMPORTE TOTAL</t>
  </si>
  <si>
    <t>1.2.3.1</t>
  </si>
  <si>
    <t>ADQUISICION DE TERRENO POR AMPLIACION REQUERIDA POR EL CAPFCE, SEGUN ESCRITURAS No. 3915 DEL AÑO DE 1994 VOLUMEN 55, DEL REGISTRO PUBLICO DE JALAPA TABASCO.</t>
  </si>
  <si>
    <t>ADQUISICION DE TERRENO</t>
  </si>
  <si>
    <t>ADQUISICION DE TERRENO SEGÚN ESCRITURA No. 4097</t>
  </si>
  <si>
    <t>ADQUISICION DE TERRENO SEGÚN ESCRITURA No. 12395</t>
  </si>
  <si>
    <t>Terreno ( Tumbulushal PL-19 )</t>
  </si>
  <si>
    <t>Terrenos ( Villa Tapijulapa PL-2 )</t>
  </si>
  <si>
    <t>ADQUISICION DE TERRENO SEGÚN ESCRITURA No. 12706</t>
  </si>
  <si>
    <t>INFRAESTRUCTURA</t>
  </si>
  <si>
    <t xml:space="preserve">CONSTRUCCION DE POZO PROFUNDO </t>
  </si>
  <si>
    <t xml:space="preserve"> 541 AUTOMOVILES Y EQUIPO TERRESTRE  </t>
  </si>
  <si>
    <t>AL 30 DE JUNIO 2018</t>
  </si>
  <si>
    <t>597 LICENCIAS INFORMATICAS E INTELECTUALES</t>
  </si>
  <si>
    <t>581 TERRENOS</t>
  </si>
  <si>
    <t xml:space="preserve"> 589 Otros Bienes Inmuebles  </t>
  </si>
  <si>
    <t>TOTAL BIENES MUEBLES, INMUEBLES E INTANGIBLES AL 30 DE JUNIO DE 2018</t>
  </si>
  <si>
    <t>ADQUISICION DE TERRENO SEGÚN ESCRITURA 6388. PLANTEL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</si>
</sst>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dd/mm/yyyy;@"/>
    <numFmt numFmtId="166" formatCode="_(* #,##0.00_);_(* \(#,##0.00\);_(* &quot;-&quot;??_);_(@_)"/>
    <numFmt numFmtId="167" formatCode="#,##0.0000"/>
  </numFmts>
  <fonts count="3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7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1"/>
      <name val="Arial"/>
      <family val="2"/>
    </font>
    <font>
      <sz val="8.5"/>
      <name val="Arial"/>
      <family val="2"/>
    </font>
    <font>
      <sz val="7"/>
      <name val="Arial"/>
      <family val="2"/>
    </font>
    <font>
      <b/>
      <sz val="18"/>
      <name val="Eras Demi ITC"/>
      <family val="2"/>
    </font>
    <font>
      <b/>
      <sz val="7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8">
    <xf numFmtId="0" fontId="0" fillId="0" borderId="0"/>
    <xf numFmtId="44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6" fontId="18" fillId="0" borderId="0" applyFont="0" applyFill="0" applyBorder="0" applyAlignment="0" applyProtection="0"/>
  </cellStyleXfs>
  <cellXfs count="248">
    <xf numFmtId="0" fontId="0" fillId="0" borderId="0" xfId="0"/>
    <xf numFmtId="0" fontId="0" fillId="0" borderId="0" xfId="0" applyFill="1"/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3" fillId="0" borderId="0" xfId="0" applyFont="1" applyFill="1" applyAlignment="1">
      <alignment horizontal="right" vertical="center"/>
    </xf>
    <xf numFmtId="0" fontId="24" fillId="0" borderId="11" xfId="0" applyFont="1" applyFill="1" applyBorder="1" applyAlignment="1">
      <alignment horizontal="left"/>
    </xf>
    <xf numFmtId="0" fontId="24" fillId="0" borderId="11" xfId="0" applyFont="1" applyFill="1" applyBorder="1" applyAlignment="1">
      <alignment horizontal="left" vertical="center"/>
    </xf>
    <xf numFmtId="4" fontId="24" fillId="0" borderId="11" xfId="1" applyNumberFormat="1" applyFont="1" applyFill="1" applyBorder="1" applyAlignment="1">
      <alignment horizontal="right" vertical="center"/>
    </xf>
    <xf numFmtId="4" fontId="24" fillId="0" borderId="11" xfId="0" applyNumberFormat="1" applyFont="1" applyFill="1" applyBorder="1" applyAlignment="1">
      <alignment horizontal="right"/>
    </xf>
    <xf numFmtId="4" fontId="24" fillId="0" borderId="11" xfId="1" applyNumberFormat="1" applyFont="1" applyFill="1" applyBorder="1" applyAlignment="1">
      <alignment horizontal="right"/>
    </xf>
    <xf numFmtId="0" fontId="24" fillId="0" borderId="11" xfId="0" applyFont="1" applyFill="1" applyBorder="1" applyAlignment="1">
      <alignment horizontal="left" wrapText="1"/>
    </xf>
    <xf numFmtId="4" fontId="24" fillId="0" borderId="11" xfId="1" applyNumberFormat="1" applyFont="1" applyFill="1" applyBorder="1" applyAlignment="1">
      <alignment horizontal="right" wrapText="1"/>
    </xf>
    <xf numFmtId="0" fontId="24" fillId="0" borderId="11" xfId="0" applyFont="1" applyFill="1" applyBorder="1" applyAlignment="1">
      <alignment horizontal="left" vertical="top" wrapText="1"/>
    </xf>
    <xf numFmtId="4" fontId="24" fillId="0" borderId="11" xfId="0" applyNumberFormat="1" applyFont="1" applyFill="1" applyBorder="1" applyAlignment="1">
      <alignment horizontal="right" wrapText="1"/>
    </xf>
    <xf numFmtId="0" fontId="24" fillId="0" borderId="11" xfId="0" applyFont="1" applyFill="1" applyBorder="1" applyAlignment="1">
      <alignment horizontal="left" vertical="center" wrapText="1"/>
    </xf>
    <xf numFmtId="4" fontId="24" fillId="0" borderId="11" xfId="0" applyNumberFormat="1" applyFont="1" applyFill="1" applyBorder="1" applyAlignment="1">
      <alignment horizontal="right" vertical="center"/>
    </xf>
    <xf numFmtId="0" fontId="24" fillId="0" borderId="11" xfId="0" applyFont="1" applyFill="1" applyBorder="1" applyAlignment="1">
      <alignment horizontal="left" vertical="justify" wrapText="1"/>
    </xf>
    <xf numFmtId="4" fontId="24" fillId="0" borderId="11" xfId="0" applyNumberFormat="1" applyFont="1" applyFill="1" applyBorder="1" applyAlignment="1">
      <alignment horizontal="right" vertical="center" wrapText="1"/>
    </xf>
    <xf numFmtId="0" fontId="24" fillId="0" borderId="11" xfId="0" applyFont="1" applyFill="1" applyBorder="1" applyAlignment="1">
      <alignment horizontal="left" vertical="justify"/>
    </xf>
    <xf numFmtId="0" fontId="24" fillId="0" borderId="11" xfId="0" applyFont="1" applyFill="1" applyBorder="1" applyAlignment="1">
      <alignment horizontal="left" shrinkToFit="1"/>
    </xf>
    <xf numFmtId="0" fontId="26" fillId="0" borderId="11" xfId="0" applyFont="1" applyFill="1" applyBorder="1" applyAlignment="1">
      <alignment horizontal="left"/>
    </xf>
    <xf numFmtId="0" fontId="20" fillId="0" borderId="0" xfId="0" applyFont="1" applyFill="1" applyBorder="1"/>
    <xf numFmtId="0" fontId="0" fillId="0" borderId="0" xfId="0" applyFill="1" applyBorder="1"/>
    <xf numFmtId="0" fontId="23" fillId="0" borderId="11" xfId="0" applyFont="1" applyBorder="1" applyAlignment="1">
      <alignment horizontal="center"/>
    </xf>
    <xf numFmtId="0" fontId="27" fillId="0" borderId="11" xfId="0" applyFont="1" applyBorder="1" applyAlignment="1">
      <alignment vertical="center"/>
    </xf>
    <xf numFmtId="4" fontId="27" fillId="0" borderId="11" xfId="0" applyNumberFormat="1" applyFont="1" applyBorder="1" applyAlignment="1">
      <alignment horizontal="center" vertical="center"/>
    </xf>
    <xf numFmtId="0" fontId="27" fillId="0" borderId="11" xfId="0" applyFont="1" applyBorder="1" applyAlignment="1">
      <alignment vertical="center" wrapText="1"/>
    </xf>
    <xf numFmtId="0" fontId="0" fillId="0" borderId="0" xfId="0" applyBorder="1"/>
    <xf numFmtId="4" fontId="19" fillId="0" borderId="0" xfId="0" applyNumberFormat="1" applyFont="1" applyBorder="1" applyAlignment="1">
      <alignment horizontal="center"/>
    </xf>
    <xf numFmtId="0" fontId="20" fillId="0" borderId="11" xfId="0" applyFont="1" applyBorder="1" applyAlignment="1">
      <alignment vertical="center" wrapText="1"/>
    </xf>
    <xf numFmtId="4" fontId="19" fillId="0" borderId="11" xfId="0" applyNumberFormat="1" applyFont="1" applyBorder="1" applyAlignment="1">
      <alignment horizontal="center"/>
    </xf>
    <xf numFmtId="0" fontId="0" fillId="0" borderId="11" xfId="0" applyBorder="1" applyAlignment="1">
      <alignment horizontal="left" vertical="center"/>
    </xf>
    <xf numFmtId="4" fontId="19" fillId="0" borderId="11" xfId="0" applyNumberFormat="1" applyFont="1" applyBorder="1" applyAlignment="1">
      <alignment horizontal="center" vertical="center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4" fontId="24" fillId="0" borderId="0" xfId="0" applyNumberFormat="1" applyFont="1" applyFill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21" fillId="0" borderId="0" xfId="0" applyFont="1" applyFill="1" applyAlignment="1" applyProtection="1">
      <protection locked="0"/>
    </xf>
    <xf numFmtId="0" fontId="22" fillId="0" borderId="0" xfId="0" applyFont="1" applyFill="1" applyAlignment="1" applyProtection="1">
      <protection locked="0"/>
    </xf>
    <xf numFmtId="0" fontId="19" fillId="0" borderId="0" xfId="0" applyFont="1" applyFill="1" applyAlignment="1" applyProtection="1">
      <protection locked="0"/>
    </xf>
    <xf numFmtId="0" fontId="19" fillId="0" borderId="0" xfId="0" applyFont="1" applyFill="1" applyAlignment="1" applyProtection="1">
      <alignment horizontal="center"/>
      <protection locked="0"/>
    </xf>
    <xf numFmtId="4" fontId="25" fillId="0" borderId="0" xfId="0" applyNumberFormat="1" applyFont="1" applyFill="1" applyAlignment="1" applyProtection="1">
      <alignment horizontal="center"/>
      <protection locked="0"/>
    </xf>
    <xf numFmtId="0" fontId="24" fillId="0" borderId="11" xfId="0" applyFont="1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vertical="center"/>
    </xf>
    <xf numFmtId="0" fontId="24" fillId="0" borderId="11" xfId="0" applyFont="1" applyFill="1" applyBorder="1" applyAlignment="1" applyProtection="1">
      <alignment vertical="center"/>
      <protection locked="0"/>
    </xf>
    <xf numFmtId="0" fontId="24" fillId="0" borderId="11" xfId="0" applyFont="1" applyFill="1" applyBorder="1" applyAlignment="1" applyProtection="1">
      <protection locked="0"/>
    </xf>
    <xf numFmtId="0" fontId="24" fillId="0" borderId="11" xfId="0" applyFont="1" applyFill="1" applyBorder="1" applyAlignment="1" applyProtection="1">
      <alignment vertical="top" wrapText="1"/>
      <protection locked="0"/>
    </xf>
    <xf numFmtId="0" fontId="24" fillId="0" borderId="11" xfId="0" applyFont="1" applyFill="1" applyBorder="1" applyAlignment="1" applyProtection="1">
      <alignment vertical="top"/>
      <protection locked="0"/>
    </xf>
    <xf numFmtId="0" fontId="24" fillId="0" borderId="11" xfId="0" applyFont="1" applyFill="1" applyBorder="1" applyAlignment="1" applyProtection="1">
      <alignment vertical="justify"/>
      <protection locked="0"/>
    </xf>
    <xf numFmtId="49" fontId="24" fillId="0" borderId="11" xfId="0" applyNumberFormat="1" applyFont="1" applyFill="1" applyBorder="1" applyAlignment="1" applyProtection="1">
      <alignment vertical="justify"/>
      <protection locked="0"/>
    </xf>
    <xf numFmtId="0" fontId="24" fillId="0" borderId="11" xfId="0" applyFont="1" applyFill="1" applyBorder="1" applyAlignment="1" applyProtection="1">
      <alignment vertical="center" wrapText="1"/>
      <protection locked="0"/>
    </xf>
    <xf numFmtId="49" fontId="24" fillId="0" borderId="11" xfId="0" applyNumberFormat="1" applyFont="1" applyFill="1" applyBorder="1" applyAlignment="1" applyProtection="1">
      <alignment vertical="top" wrapText="1"/>
      <protection locked="0"/>
    </xf>
    <xf numFmtId="0" fontId="28" fillId="0" borderId="11" xfId="0" applyFont="1" applyFill="1" applyBorder="1" applyAlignment="1" applyProtection="1">
      <alignment vertical="center" wrapText="1"/>
      <protection locked="0"/>
    </xf>
    <xf numFmtId="0" fontId="28" fillId="0" borderId="11" xfId="0" applyFont="1" applyFill="1" applyBorder="1" applyAlignment="1" applyProtection="1">
      <alignment vertical="center"/>
      <protection locked="0"/>
    </xf>
    <xf numFmtId="0" fontId="28" fillId="0" borderId="11" xfId="0" applyFont="1" applyFill="1" applyBorder="1" applyAlignment="1" applyProtection="1">
      <alignment horizontal="left" vertical="center" wrapText="1"/>
      <protection locked="0"/>
    </xf>
    <xf numFmtId="0" fontId="24" fillId="0" borderId="11" xfId="0" applyFont="1" applyFill="1" applyBorder="1" applyAlignment="1" applyProtection="1">
      <alignment horizontal="left" vertical="top" wrapText="1"/>
      <protection locked="0"/>
    </xf>
    <xf numFmtId="0" fontId="24" fillId="0" borderId="11" xfId="0" applyFont="1" applyFill="1" applyBorder="1" applyAlignment="1" applyProtection="1">
      <alignment horizontal="left" wrapText="1"/>
      <protection locked="0"/>
    </xf>
    <xf numFmtId="0" fontId="24" fillId="0" borderId="11" xfId="0" applyFont="1" applyFill="1" applyBorder="1" applyAlignment="1" applyProtection="1">
      <alignment horizontal="left" vertical="center" wrapText="1"/>
      <protection locked="0"/>
    </xf>
    <xf numFmtId="0" fontId="24" fillId="0" borderId="11" xfId="0" applyFont="1" applyFill="1" applyBorder="1" applyAlignment="1" applyProtection="1">
      <alignment horizontal="left" vertical="justify" wrapText="1"/>
      <protection locked="0"/>
    </xf>
    <xf numFmtId="0" fontId="26" fillId="0" borderId="11" xfId="0" applyFont="1" applyFill="1" applyBorder="1" applyAlignment="1" applyProtection="1">
      <alignment horizontal="left" wrapText="1"/>
      <protection locked="0"/>
    </xf>
    <xf numFmtId="0" fontId="24" fillId="0" borderId="11" xfId="45" applyFont="1" applyFill="1" applyBorder="1" applyAlignment="1" applyProtection="1">
      <alignment vertical="center" wrapText="1"/>
      <protection locked="0"/>
    </xf>
    <xf numFmtId="0" fontId="24" fillId="0" borderId="11" xfId="45" applyFont="1" applyFill="1" applyBorder="1" applyAlignment="1" applyProtection="1">
      <alignment horizontal="left" vertical="center" wrapText="1"/>
      <protection locked="0"/>
    </xf>
    <xf numFmtId="0" fontId="28" fillId="0" borderId="11" xfId="0" applyFont="1" applyFill="1" applyBorder="1" applyAlignment="1" applyProtection="1">
      <alignment horizontal="left" vertical="center"/>
      <protection locked="0"/>
    </xf>
    <xf numFmtId="0" fontId="24" fillId="0" borderId="11" xfId="45" applyFont="1" applyFill="1" applyBorder="1" applyAlignment="1" applyProtection="1">
      <alignment wrapText="1"/>
      <protection locked="0"/>
    </xf>
    <xf numFmtId="165" fontId="0" fillId="0" borderId="0" xfId="0" applyNumberFormat="1" applyAlignment="1">
      <alignment horizontal="center" vertical="center"/>
    </xf>
    <xf numFmtId="4" fontId="24" fillId="0" borderId="11" xfId="1" applyNumberFormat="1" applyFont="1" applyFill="1" applyBorder="1" applyAlignment="1" applyProtection="1">
      <alignment horizontal="center" vertical="center"/>
      <protection locked="0"/>
    </xf>
    <xf numFmtId="4" fontId="24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11" xfId="1" applyNumberFormat="1" applyFont="1" applyFill="1" applyBorder="1" applyAlignment="1" applyProtection="1">
      <alignment horizontal="center" vertical="center" wrapText="1"/>
      <protection locked="0"/>
    </xf>
    <xf numFmtId="4" fontId="24" fillId="0" borderId="11" xfId="0" applyNumberFormat="1" applyFont="1" applyFill="1" applyBorder="1" applyAlignment="1" applyProtection="1">
      <alignment horizontal="center" vertical="center"/>
      <protection locked="0"/>
    </xf>
    <xf numFmtId="4" fontId="24" fillId="33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/>
    </xf>
    <xf numFmtId="0" fontId="24" fillId="0" borderId="16" xfId="0" applyFont="1" applyFill="1" applyBorder="1" applyAlignment="1" applyProtection="1">
      <alignment wrapText="1"/>
      <protection locked="0"/>
    </xf>
    <xf numFmtId="0" fontId="24" fillId="0" borderId="16" xfId="0" applyFont="1" applyFill="1" applyBorder="1" applyAlignment="1" applyProtection="1">
      <alignment vertical="center"/>
      <protection locked="0"/>
    </xf>
    <xf numFmtId="0" fontId="24" fillId="0" borderId="16" xfId="0" applyFont="1" applyFill="1" applyBorder="1" applyAlignment="1" applyProtection="1">
      <protection locked="0"/>
    </xf>
    <xf numFmtId="0" fontId="28" fillId="0" borderId="16" xfId="0" applyFont="1" applyFill="1" applyBorder="1" applyAlignment="1" applyProtection="1">
      <alignment vertical="center" wrapText="1"/>
      <protection locked="0"/>
    </xf>
    <xf numFmtId="0" fontId="28" fillId="0" borderId="16" xfId="0" applyFont="1" applyFill="1" applyBorder="1" applyAlignment="1" applyProtection="1">
      <alignment horizontal="left" vertical="center" wrapText="1"/>
      <protection locked="0"/>
    </xf>
    <xf numFmtId="0" fontId="24" fillId="0" borderId="16" xfId="0" applyFont="1" applyFill="1" applyBorder="1" applyAlignment="1" applyProtection="1">
      <alignment horizontal="left" wrapText="1"/>
      <protection locked="0"/>
    </xf>
    <xf numFmtId="0" fontId="24" fillId="0" borderId="16" xfId="0" applyFont="1" applyFill="1" applyBorder="1" applyAlignment="1" applyProtection="1">
      <alignment horizontal="left" vertical="top" wrapText="1"/>
      <protection locked="0"/>
    </xf>
    <xf numFmtId="0" fontId="24" fillId="0" borderId="16" xfId="0" applyFont="1" applyFill="1" applyBorder="1" applyAlignment="1" applyProtection="1">
      <alignment horizontal="left" vertical="center" wrapText="1"/>
      <protection locked="0"/>
    </xf>
    <xf numFmtId="0" fontId="26" fillId="0" borderId="16" xfId="0" applyFont="1" applyFill="1" applyBorder="1" applyAlignment="1" applyProtection="1">
      <alignment horizontal="left" wrapText="1"/>
      <protection locked="0"/>
    </xf>
    <xf numFmtId="0" fontId="21" fillId="34" borderId="0" xfId="0" applyFont="1" applyFill="1" applyAlignment="1" applyProtection="1">
      <protection locked="0"/>
    </xf>
    <xf numFmtId="0" fontId="22" fillId="34" borderId="0" xfId="0" applyFont="1" applyFill="1" applyAlignment="1" applyProtection="1">
      <protection locked="0"/>
    </xf>
    <xf numFmtId="0" fontId="19" fillId="34" borderId="0" xfId="0" applyFont="1" applyFill="1" applyAlignment="1" applyProtection="1">
      <protection locked="0"/>
    </xf>
    <xf numFmtId="4" fontId="25" fillId="34" borderId="0" xfId="0" applyNumberFormat="1" applyFont="1" applyFill="1" applyAlignment="1" applyProtection="1">
      <alignment horizontal="center"/>
      <protection locked="0"/>
    </xf>
    <xf numFmtId="4" fontId="24" fillId="34" borderId="0" xfId="0" applyNumberFormat="1" applyFont="1" applyFill="1" applyAlignment="1" applyProtection="1">
      <alignment horizontal="center"/>
      <protection locked="0"/>
    </xf>
    <xf numFmtId="4" fontId="24" fillId="34" borderId="11" xfId="1" applyNumberFormat="1" applyFont="1" applyFill="1" applyBorder="1" applyAlignment="1" applyProtection="1">
      <alignment horizontal="center" vertical="center"/>
      <protection locked="0"/>
    </xf>
    <xf numFmtId="4" fontId="24" fillId="34" borderId="11" xfId="1" applyNumberFormat="1" applyFont="1" applyFill="1" applyBorder="1" applyAlignment="1" applyProtection="1">
      <alignment horizontal="center" vertical="center" wrapText="1"/>
      <protection locked="0"/>
    </xf>
    <xf numFmtId="4" fontId="24" fillId="34" borderId="11" xfId="0" applyNumberFormat="1" applyFont="1" applyFill="1" applyBorder="1" applyAlignment="1" applyProtection="1">
      <alignment horizontal="center" vertical="center"/>
      <protection locked="0"/>
    </xf>
    <xf numFmtId="4" fontId="24" fillId="34" borderId="1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>
      <alignment horizontal="center" vertical="center"/>
    </xf>
    <xf numFmtId="0" fontId="19" fillId="0" borderId="11" xfId="0" applyFont="1" applyFill="1" applyBorder="1" applyAlignment="1" applyProtection="1">
      <alignment horizontal="center" vertical="center"/>
      <protection locked="0"/>
    </xf>
    <xf numFmtId="4" fontId="19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25" fillId="34" borderId="11" xfId="0" applyNumberFormat="1" applyFont="1" applyFill="1" applyBorder="1" applyAlignment="1" applyProtection="1">
      <alignment horizontal="center" vertical="center" wrapText="1"/>
      <protection locked="0"/>
    </xf>
    <xf numFmtId="4" fontId="24" fillId="34" borderId="11" xfId="45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8" fillId="0" borderId="0" xfId="46" applyNumberFormat="1" applyFont="1" applyFill="1" applyBorder="1" applyAlignment="1" applyProtection="1"/>
    <xf numFmtId="0" fontId="20" fillId="0" borderId="21" xfId="45" applyFont="1" applyFill="1" applyBorder="1"/>
    <xf numFmtId="0" fontId="20" fillId="0" borderId="0" xfId="45" applyFont="1" applyFill="1" applyBorder="1"/>
    <xf numFmtId="0" fontId="18" fillId="0" borderId="0" xfId="45" applyFill="1" applyBorder="1"/>
    <xf numFmtId="0" fontId="20" fillId="0" borderId="22" xfId="45" applyFont="1" applyFill="1" applyBorder="1"/>
    <xf numFmtId="0" fontId="20" fillId="0" borderId="23" xfId="45" applyFont="1" applyFill="1" applyBorder="1"/>
    <xf numFmtId="0" fontId="25" fillId="0" borderId="23" xfId="45" applyFont="1" applyFill="1" applyBorder="1" applyAlignment="1">
      <alignment horizontal="centerContinuous"/>
    </xf>
    <xf numFmtId="0" fontId="24" fillId="35" borderId="24" xfId="45" applyFont="1" applyFill="1" applyBorder="1" applyAlignment="1">
      <alignment horizontal="center"/>
    </xf>
    <xf numFmtId="0" fontId="25" fillId="36" borderId="24" xfId="45" applyFont="1" applyFill="1" applyBorder="1" applyAlignment="1">
      <alignment horizontal="center"/>
    </xf>
    <xf numFmtId="0" fontId="25" fillId="36" borderId="24" xfId="45" applyFont="1" applyFill="1" applyBorder="1" applyAlignment="1">
      <alignment horizontal="center" wrapText="1"/>
    </xf>
    <xf numFmtId="0" fontId="24" fillId="0" borderId="13" xfId="45" applyFont="1" applyFill="1" applyBorder="1" applyAlignment="1">
      <alignment horizontal="center"/>
    </xf>
    <xf numFmtId="0" fontId="24" fillId="0" borderId="13" xfId="45" applyFont="1" applyFill="1" applyBorder="1"/>
    <xf numFmtId="166" fontId="24" fillId="0" borderId="13" xfId="45" applyNumberFormat="1" applyFont="1" applyFill="1" applyBorder="1"/>
    <xf numFmtId="0" fontId="24" fillId="0" borderId="25" xfId="45" applyFont="1" applyFill="1" applyBorder="1"/>
    <xf numFmtId="0" fontId="25" fillId="0" borderId="26" xfId="45" applyFont="1" applyFill="1" applyBorder="1" applyAlignment="1">
      <alignment horizontal="left"/>
    </xf>
    <xf numFmtId="166" fontId="25" fillId="0" borderId="27" xfId="47" applyFont="1" applyFill="1" applyBorder="1" applyAlignment="1">
      <alignment horizontal="right"/>
    </xf>
    <xf numFmtId="0" fontId="24" fillId="0" borderId="0" xfId="45" applyFont="1" applyFill="1"/>
    <xf numFmtId="0" fontId="24" fillId="0" borderId="0" xfId="45" applyFont="1" applyFill="1" applyAlignment="1">
      <alignment horizontal="left"/>
    </xf>
    <xf numFmtId="4" fontId="24" fillId="0" borderId="0" xfId="45" applyNumberFormat="1" applyFont="1" applyFill="1" applyAlignment="1">
      <alignment horizontal="center"/>
    </xf>
    <xf numFmtId="0" fontId="24" fillId="0" borderId="0" xfId="45" applyFont="1" applyFill="1" applyAlignment="1">
      <alignment horizontal="center"/>
    </xf>
    <xf numFmtId="166" fontId="24" fillId="0" borderId="0" xfId="47" applyFont="1" applyFill="1" applyBorder="1" applyAlignment="1">
      <alignment horizontal="right"/>
    </xf>
    <xf numFmtId="0" fontId="20" fillId="0" borderId="0" xfId="45" applyFont="1" applyFill="1"/>
    <xf numFmtId="4" fontId="29" fillId="0" borderId="0" xfId="45" applyNumberFormat="1" applyFont="1" applyFill="1" applyAlignment="1">
      <alignment horizontal="center"/>
    </xf>
    <xf numFmtId="166" fontId="29" fillId="0" borderId="0" xfId="45" applyNumberFormat="1" applyFont="1" applyFill="1" applyAlignment="1">
      <alignment horizontal="center"/>
    </xf>
    <xf numFmtId="0" fontId="29" fillId="0" borderId="0" xfId="45" applyFont="1" applyFill="1" applyAlignment="1">
      <alignment horizontal="center"/>
    </xf>
    <xf numFmtId="0" fontId="18" fillId="0" borderId="0" xfId="45" applyNumberFormat="1" applyFont="1" applyFill="1" applyBorder="1" applyAlignment="1" applyProtection="1"/>
    <xf numFmtId="4" fontId="18" fillId="0" borderId="0" xfId="45" applyNumberFormat="1" applyFill="1"/>
    <xf numFmtId="0" fontId="25" fillId="36" borderId="29" xfId="45" applyFont="1" applyFill="1" applyBorder="1" applyAlignment="1">
      <alignment horizontal="center" wrapText="1"/>
    </xf>
    <xf numFmtId="166" fontId="24" fillId="0" borderId="11" xfId="45" applyNumberFormat="1" applyFont="1" applyFill="1" applyBorder="1" applyAlignment="1">
      <alignment horizontal="right"/>
    </xf>
    <xf numFmtId="166" fontId="24" fillId="0" borderId="15" xfId="45" applyNumberFormat="1" applyFont="1" applyFill="1" applyBorder="1" applyAlignment="1">
      <alignment horizontal="right"/>
    </xf>
    <xf numFmtId="0" fontId="18" fillId="0" borderId="23" xfId="45" applyFont="1" applyFill="1" applyBorder="1"/>
    <xf numFmtId="0" fontId="24" fillId="0" borderId="0" xfId="45" applyFont="1" applyFill="1" applyBorder="1" applyAlignment="1">
      <alignment horizontal="left"/>
    </xf>
    <xf numFmtId="166" fontId="24" fillId="0" borderId="0" xfId="45" applyNumberFormat="1" applyFont="1" applyFill="1" applyBorder="1" applyAlignment="1">
      <alignment horizontal="right"/>
    </xf>
    <xf numFmtId="0" fontId="19" fillId="0" borderId="28" xfId="45" applyFont="1" applyFill="1" applyBorder="1"/>
    <xf numFmtId="0" fontId="25" fillId="0" borderId="28" xfId="45" applyFont="1" applyFill="1" applyBorder="1"/>
    <xf numFmtId="166" fontId="25" fillId="0" borderId="28" xfId="45" applyNumberFormat="1" applyFont="1" applyFill="1" applyBorder="1"/>
    <xf numFmtId="0" fontId="31" fillId="0" borderId="0" xfId="45" applyFont="1" applyFill="1" applyAlignment="1">
      <alignment horizontal="center" wrapText="1"/>
    </xf>
    <xf numFmtId="0" fontId="31" fillId="0" borderId="0" xfId="46" applyFont="1" applyFill="1" applyAlignment="1">
      <alignment horizontal="center" wrapText="1"/>
    </xf>
    <xf numFmtId="166" fontId="18" fillId="0" borderId="0" xfId="45" applyNumberFormat="1" applyFill="1"/>
    <xf numFmtId="4" fontId="19" fillId="0" borderId="0" xfId="45" applyNumberFormat="1" applyFont="1" applyFill="1"/>
    <xf numFmtId="0" fontId="30" fillId="0" borderId="0" xfId="46" applyFont="1" applyFill="1" applyBorder="1" applyAlignment="1">
      <alignment horizontal="center"/>
    </xf>
    <xf numFmtId="0" fontId="30" fillId="0" borderId="34" xfId="46" applyFont="1" applyFill="1" applyBorder="1" applyAlignment="1">
      <alignment horizontal="center"/>
    </xf>
    <xf numFmtId="0" fontId="18" fillId="0" borderId="21" xfId="46" applyFill="1" applyBorder="1"/>
    <xf numFmtId="0" fontId="18" fillId="0" borderId="0" xfId="46" applyFill="1" applyBorder="1"/>
    <xf numFmtId="0" fontId="18" fillId="0" borderId="34" xfId="46" applyFill="1" applyBorder="1"/>
    <xf numFmtId="0" fontId="18" fillId="0" borderId="22" xfId="46" applyFill="1" applyBorder="1"/>
    <xf numFmtId="0" fontId="18" fillId="0" borderId="23" xfId="46" applyFill="1" applyBorder="1"/>
    <xf numFmtId="0" fontId="18" fillId="0" borderId="35" xfId="46" applyFill="1" applyBorder="1"/>
    <xf numFmtId="0" fontId="25" fillId="36" borderId="36" xfId="46" applyFont="1" applyFill="1" applyBorder="1" applyAlignment="1">
      <alignment horizontal="center"/>
    </xf>
    <xf numFmtId="0" fontId="25" fillId="36" borderId="28" xfId="46" applyFont="1" applyFill="1" applyBorder="1" applyAlignment="1">
      <alignment horizontal="center"/>
    </xf>
    <xf numFmtId="0" fontId="25" fillId="36" borderId="28" xfId="46" applyFont="1" applyFill="1" applyBorder="1" applyAlignment="1">
      <alignment horizontal="center" wrapText="1"/>
    </xf>
    <xf numFmtId="0" fontId="25" fillId="36" borderId="29" xfId="46" applyFont="1" applyFill="1" applyBorder="1" applyAlignment="1">
      <alignment horizontal="center" wrapText="1"/>
    </xf>
    <xf numFmtId="0" fontId="24" fillId="0" borderId="37" xfId="46" applyFont="1" applyFill="1" applyBorder="1" applyAlignment="1">
      <alignment horizontal="center"/>
    </xf>
    <xf numFmtId="0" fontId="24" fillId="0" borderId="30" xfId="46" applyFont="1" applyFill="1" applyBorder="1" applyAlignment="1">
      <alignment wrapText="1"/>
    </xf>
    <xf numFmtId="166" fontId="24" fillId="0" borderId="30" xfId="46" applyNumberFormat="1" applyFont="1" applyFill="1" applyBorder="1"/>
    <xf numFmtId="166" fontId="24" fillId="0" borderId="31" xfId="46" applyNumberFormat="1" applyFont="1" applyFill="1" applyBorder="1"/>
    <xf numFmtId="166" fontId="24" fillId="0" borderId="32" xfId="46" applyNumberFormat="1" applyFont="1" applyFill="1" applyBorder="1"/>
    <xf numFmtId="0" fontId="24" fillId="0" borderId="38" xfId="46" applyFont="1" applyFill="1" applyBorder="1" applyAlignment="1">
      <alignment horizontal="center"/>
    </xf>
    <xf numFmtId="0" fontId="24" fillId="0" borderId="11" xfId="46" applyFont="1" applyFill="1" applyBorder="1" applyAlignment="1"/>
    <xf numFmtId="166" fontId="24" fillId="0" borderId="11" xfId="46" applyNumberFormat="1" applyFont="1" applyFill="1" applyBorder="1"/>
    <xf numFmtId="166" fontId="24" fillId="0" borderId="15" xfId="46" applyNumberFormat="1" applyFont="1" applyFill="1" applyBorder="1"/>
    <xf numFmtId="166" fontId="24" fillId="0" borderId="33" xfId="46" applyNumberFormat="1" applyFont="1" applyFill="1" applyBorder="1"/>
    <xf numFmtId="166" fontId="24" fillId="0" borderId="11" xfId="46" applyNumberFormat="1" applyFont="1" applyFill="1" applyBorder="1" applyAlignment="1">
      <alignment horizontal="center" vertical="center"/>
    </xf>
    <xf numFmtId="166" fontId="24" fillId="0" borderId="15" xfId="46" applyNumberFormat="1" applyFont="1" applyFill="1" applyBorder="1" applyAlignment="1">
      <alignment horizontal="center" vertical="center"/>
    </xf>
    <xf numFmtId="0" fontId="24" fillId="0" borderId="11" xfId="45" applyFont="1" applyFill="1" applyBorder="1" applyAlignment="1">
      <alignment wrapText="1"/>
    </xf>
    <xf numFmtId="0" fontId="24" fillId="0" borderId="11" xfId="46" applyFont="1" applyFill="1" applyBorder="1" applyAlignment="1">
      <alignment wrapText="1"/>
    </xf>
    <xf numFmtId="166" fontId="24" fillId="0" borderId="11" xfId="46" applyNumberFormat="1" applyFont="1" applyFill="1" applyBorder="1" applyAlignment="1">
      <alignment horizontal="center"/>
    </xf>
    <xf numFmtId="166" fontId="24" fillId="0" borderId="15" xfId="46" applyNumberFormat="1" applyFont="1" applyFill="1" applyBorder="1" applyAlignment="1">
      <alignment horizontal="center"/>
    </xf>
    <xf numFmtId="0" fontId="24" fillId="0" borderId="39" xfId="46" applyFont="1" applyFill="1" applyBorder="1" applyAlignment="1">
      <alignment horizontal="center"/>
    </xf>
    <xf numFmtId="0" fontId="24" fillId="0" borderId="12" xfId="46" applyFont="1" applyFill="1" applyBorder="1"/>
    <xf numFmtId="14" fontId="24" fillId="0" borderId="12" xfId="46" applyNumberFormat="1" applyFont="1" applyFill="1" applyBorder="1" applyAlignment="1">
      <alignment horizontal="center"/>
    </xf>
    <xf numFmtId="14" fontId="24" fillId="0" borderId="14" xfId="46" applyNumberFormat="1" applyFont="1" applyFill="1" applyBorder="1" applyAlignment="1">
      <alignment horizontal="center"/>
    </xf>
    <xf numFmtId="166" fontId="24" fillId="0" borderId="40" xfId="46" applyNumberFormat="1" applyFont="1" applyFill="1" applyBorder="1" applyAlignment="1">
      <alignment horizontal="center" vertical="center"/>
    </xf>
    <xf numFmtId="0" fontId="25" fillId="0" borderId="25" xfId="46" quotePrefix="1" applyFont="1" applyFill="1" applyBorder="1" applyAlignment="1">
      <alignment horizontal="left"/>
    </xf>
    <xf numFmtId="0" fontId="25" fillId="0" borderId="26" xfId="46" applyFont="1" applyFill="1" applyBorder="1"/>
    <xf numFmtId="166" fontId="25" fillId="0" borderId="26" xfId="46" applyNumberFormat="1" applyFont="1" applyFill="1" applyBorder="1" applyAlignment="1">
      <alignment horizontal="center"/>
    </xf>
    <xf numFmtId="166" fontId="25" fillId="0" borderId="27" xfId="46" applyNumberFormat="1" applyFont="1" applyFill="1" applyBorder="1" applyAlignment="1">
      <alignment horizontal="center"/>
    </xf>
    <xf numFmtId="43" fontId="18" fillId="0" borderId="0" xfId="46" applyNumberFormat="1" applyFill="1"/>
    <xf numFmtId="0" fontId="25" fillId="0" borderId="0" xfId="46" applyFont="1" applyFill="1" applyAlignment="1">
      <alignment horizontal="left"/>
    </xf>
    <xf numFmtId="0" fontId="25" fillId="0" borderId="0" xfId="46" applyFont="1" applyFill="1"/>
    <xf numFmtId="0" fontId="25" fillId="0" borderId="0" xfId="46" applyFont="1" applyFill="1" applyAlignment="1">
      <alignment horizontal="center"/>
    </xf>
    <xf numFmtId="166" fontId="25" fillId="0" borderId="0" xfId="46" applyNumberFormat="1" applyFont="1" applyFill="1"/>
    <xf numFmtId="0" fontId="19" fillId="36" borderId="28" xfId="46" applyFont="1" applyFill="1" applyBorder="1" applyAlignment="1">
      <alignment horizontal="center"/>
    </xf>
    <xf numFmtId="0" fontId="19" fillId="36" borderId="29" xfId="46" applyFont="1" applyFill="1" applyBorder="1" applyAlignment="1">
      <alignment horizontal="center" wrapText="1"/>
    </xf>
    <xf numFmtId="0" fontId="20" fillId="0" borderId="16" xfId="46" applyFont="1" applyFill="1" applyBorder="1" applyAlignment="1">
      <alignment horizontal="center" vertical="top"/>
    </xf>
    <xf numFmtId="0" fontId="20" fillId="0" borderId="11" xfId="46" applyFont="1" applyFill="1" applyBorder="1" applyAlignment="1">
      <alignment horizontal="justify" vertical="top"/>
    </xf>
    <xf numFmtId="166" fontId="20" fillId="0" borderId="33" xfId="46" applyNumberFormat="1" applyFont="1" applyFill="1" applyBorder="1" applyAlignment="1">
      <alignment horizontal="right" vertical="top"/>
    </xf>
    <xf numFmtId="0" fontId="20" fillId="0" borderId="16" xfId="46" applyFont="1" applyFill="1" applyBorder="1" applyAlignment="1">
      <alignment horizontal="center"/>
    </xf>
    <xf numFmtId="0" fontId="20" fillId="0" borderId="11" xfId="46" applyFont="1" applyFill="1" applyBorder="1" applyAlignment="1"/>
    <xf numFmtId="166" fontId="20" fillId="0" borderId="33" xfId="46" applyNumberFormat="1" applyFont="1" applyFill="1" applyBorder="1" applyAlignment="1">
      <alignment horizontal="right"/>
    </xf>
    <xf numFmtId="0" fontId="20" fillId="0" borderId="11" xfId="46" applyFont="1" applyFill="1" applyBorder="1"/>
    <xf numFmtId="0" fontId="20" fillId="0" borderId="11" xfId="46" applyFont="1" applyFill="1" applyBorder="1" applyAlignment="1">
      <alignment horizontal="left" wrapText="1"/>
    </xf>
    <xf numFmtId="4" fontId="20" fillId="0" borderId="33" xfId="46" applyNumberFormat="1" applyFont="1" applyFill="1" applyBorder="1" applyAlignment="1">
      <alignment horizontal="right" wrapText="1"/>
    </xf>
    <xf numFmtId="0" fontId="20" fillId="0" borderId="16" xfId="46" applyFont="1" applyFill="1" applyBorder="1" applyAlignment="1">
      <alignment horizontal="center" wrapText="1"/>
    </xf>
    <xf numFmtId="0" fontId="19" fillId="36" borderId="41" xfId="46" applyFont="1" applyFill="1" applyBorder="1" applyAlignment="1">
      <alignment horizontal="left"/>
    </xf>
    <xf numFmtId="0" fontId="19" fillId="36" borderId="26" xfId="46" applyFont="1" applyFill="1" applyBorder="1"/>
    <xf numFmtId="166" fontId="19" fillId="36" borderId="27" xfId="46" applyNumberFormat="1" applyFont="1" applyFill="1" applyBorder="1"/>
    <xf numFmtId="167" fontId="18" fillId="0" borderId="0" xfId="46" applyNumberFormat="1" applyFill="1"/>
    <xf numFmtId="0" fontId="18" fillId="0" borderId="0" xfId="46" applyFill="1" applyAlignment="1">
      <alignment horizontal="center"/>
    </xf>
    <xf numFmtId="166" fontId="18" fillId="0" borderId="0" xfId="46" applyNumberFormat="1" applyFill="1"/>
    <xf numFmtId="0" fontId="19" fillId="0" borderId="0" xfId="46" applyFont="1" applyFill="1" applyAlignment="1">
      <alignment horizontal="centerContinuous"/>
    </xf>
    <xf numFmtId="0" fontId="18" fillId="0" borderId="0" xfId="46" applyFill="1" applyAlignment="1">
      <alignment horizontal="centerContinuous"/>
    </xf>
    <xf numFmtId="0" fontId="25" fillId="36" borderId="0" xfId="46" applyFont="1" applyFill="1" applyAlignment="1">
      <alignment horizontal="center"/>
    </xf>
    <xf numFmtId="0" fontId="25" fillId="36" borderId="0" xfId="46" applyFont="1" applyFill="1" applyAlignment="1">
      <alignment horizontal="center" wrapText="1"/>
    </xf>
    <xf numFmtId="0" fontId="24" fillId="0" borderId="0" xfId="46" applyFont="1" applyFill="1"/>
    <xf numFmtId="166" fontId="24" fillId="0" borderId="0" xfId="46" applyNumberFormat="1" applyFont="1" applyFill="1"/>
    <xf numFmtId="0" fontId="24" fillId="0" borderId="0" xfId="46" applyFont="1" applyFill="1" applyAlignment="1">
      <alignment horizontal="center" vertical="top"/>
    </xf>
    <xf numFmtId="166" fontId="24" fillId="0" borderId="0" xfId="46" applyNumberFormat="1" applyFont="1" applyFill="1" applyAlignment="1">
      <alignment horizontal="right" vertical="top"/>
    </xf>
    <xf numFmtId="0" fontId="24" fillId="0" borderId="0" xfId="46" applyFont="1" applyFill="1" applyAlignment="1">
      <alignment horizontal="center"/>
    </xf>
    <xf numFmtId="166" fontId="24" fillId="0" borderId="0" xfId="46" applyNumberFormat="1" applyFont="1" applyFill="1" applyAlignment="1">
      <alignment horizontal="right"/>
    </xf>
    <xf numFmtId="0" fontId="24" fillId="0" borderId="0" xfId="46" applyFont="1" applyFill="1" applyAlignment="1"/>
    <xf numFmtId="0" fontId="25" fillId="36" borderId="0" xfId="46" applyFont="1" applyFill="1" applyAlignment="1">
      <alignment horizontal="left"/>
    </xf>
    <xf numFmtId="0" fontId="25" fillId="36" borderId="0" xfId="46" applyFont="1" applyFill="1"/>
    <xf numFmtId="166" fontId="25" fillId="36" borderId="0" xfId="46" applyNumberFormat="1" applyFont="1" applyFill="1"/>
    <xf numFmtId="0" fontId="25" fillId="36" borderId="20" xfId="45" applyFont="1" applyFill="1" applyBorder="1" applyAlignment="1">
      <alignment horizontal="center"/>
    </xf>
    <xf numFmtId="0" fontId="24" fillId="0" borderId="43" xfId="0" applyFont="1" applyBorder="1" applyAlignment="1">
      <alignment vertical="center" wrapText="1"/>
    </xf>
    <xf numFmtId="0" fontId="24" fillId="0" borderId="44" xfId="0" applyFont="1" applyBorder="1" applyAlignment="1">
      <alignment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vertical="center" wrapText="1"/>
    </xf>
    <xf numFmtId="166" fontId="24" fillId="0" borderId="42" xfId="47" applyFont="1" applyFill="1" applyBorder="1" applyAlignment="1">
      <alignment horizontal="center" vertical="center"/>
    </xf>
    <xf numFmtId="166" fontId="24" fillId="0" borderId="16" xfId="47" applyFont="1" applyFill="1" applyBorder="1" applyAlignment="1">
      <alignment horizontal="right" vertical="center"/>
    </xf>
    <xf numFmtId="166" fontId="24" fillId="0" borderId="16" xfId="47" applyFont="1" applyFill="1" applyBorder="1" applyAlignment="1">
      <alignment horizontal="center" vertical="center"/>
    </xf>
    <xf numFmtId="166" fontId="24" fillId="0" borderId="16" xfId="45" applyNumberFormat="1" applyFont="1" applyFill="1" applyBorder="1" applyAlignment="1">
      <alignment horizontal="right" vertical="center"/>
    </xf>
    <xf numFmtId="0" fontId="25" fillId="35" borderId="20" xfId="45" applyFont="1" applyFill="1" applyBorder="1"/>
    <xf numFmtId="0" fontId="20" fillId="0" borderId="17" xfId="45" applyFont="1" applyFill="1" applyBorder="1" applyAlignment="1">
      <alignment horizontal="center" vertical="center"/>
    </xf>
    <xf numFmtId="0" fontId="24" fillId="0" borderId="17" xfId="45" applyFont="1" applyFill="1" applyBorder="1" applyAlignment="1">
      <alignment horizontal="center" vertical="center"/>
    </xf>
    <xf numFmtId="0" fontId="31" fillId="0" borderId="0" xfId="46" applyFont="1" applyFill="1" applyAlignment="1">
      <alignment horizontal="center"/>
    </xf>
    <xf numFmtId="4" fontId="19" fillId="34" borderId="1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9" xfId="45" applyFont="1" applyFill="1" applyBorder="1" applyAlignment="1">
      <alignment horizontal="center"/>
    </xf>
    <xf numFmtId="0" fontId="30" fillId="0" borderId="20" xfId="45" applyFont="1" applyFill="1" applyBorder="1" applyAlignment="1">
      <alignment horizontal="center"/>
    </xf>
    <xf numFmtId="0" fontId="30" fillId="0" borderId="21" xfId="45" applyFont="1" applyFill="1" applyBorder="1" applyAlignment="1">
      <alignment horizontal="center"/>
    </xf>
    <xf numFmtId="0" fontId="30" fillId="0" borderId="0" xfId="45" applyFont="1" applyFill="1" applyBorder="1" applyAlignment="1">
      <alignment horizontal="center"/>
    </xf>
    <xf numFmtId="0" fontId="25" fillId="0" borderId="21" xfId="45" applyFont="1" applyFill="1" applyBorder="1" applyAlignment="1">
      <alignment horizontal="center"/>
    </xf>
    <xf numFmtId="0" fontId="25" fillId="0" borderId="0" xfId="45" applyFont="1" applyFill="1" applyBorder="1" applyAlignment="1">
      <alignment horizontal="center"/>
    </xf>
    <xf numFmtId="0" fontId="25" fillId="0" borderId="21" xfId="45" applyFont="1" applyFill="1" applyBorder="1" applyAlignment="1">
      <alignment horizontal="center" wrapText="1"/>
    </xf>
    <xf numFmtId="0" fontId="25" fillId="0" borderId="0" xfId="45" applyFont="1" applyFill="1" applyBorder="1" applyAlignment="1">
      <alignment horizontal="center" wrapText="1"/>
    </xf>
    <xf numFmtId="0" fontId="19" fillId="0" borderId="10" xfId="0" applyFont="1" applyBorder="1" applyAlignment="1">
      <alignment horizontal="center" vertical="center"/>
    </xf>
    <xf numFmtId="0" fontId="30" fillId="0" borderId="0" xfId="46" applyFont="1" applyFill="1" applyBorder="1" applyAlignment="1">
      <alignment horizontal="center"/>
    </xf>
    <xf numFmtId="0" fontId="19" fillId="37" borderId="0" xfId="46" applyFont="1" applyFill="1" applyBorder="1" applyAlignment="1">
      <alignment horizontal="center"/>
    </xf>
    <xf numFmtId="0" fontId="25" fillId="0" borderId="22" xfId="45" applyFont="1" applyFill="1" applyBorder="1" applyAlignment="1">
      <alignment horizontal="center" wrapText="1"/>
    </xf>
    <xf numFmtId="0" fontId="25" fillId="0" borderId="23" xfId="45" applyFont="1" applyFill="1" applyBorder="1" applyAlignment="1">
      <alignment horizontal="center" wrapText="1"/>
    </xf>
    <xf numFmtId="0" fontId="30" fillId="0" borderId="0" xfId="46" applyFont="1" applyFill="1" applyAlignment="1">
      <alignment horizontal="center"/>
    </xf>
    <xf numFmtId="0" fontId="19" fillId="37" borderId="21" xfId="46" applyFont="1" applyFill="1" applyBorder="1" applyAlignment="1">
      <alignment horizontal="center"/>
    </xf>
    <xf numFmtId="0" fontId="19" fillId="37" borderId="34" xfId="46" applyFont="1" applyFill="1" applyBorder="1" applyAlignment="1">
      <alignment horizontal="center"/>
    </xf>
    <xf numFmtId="0" fontId="31" fillId="0" borderId="0" xfId="45" applyFont="1" applyFill="1" applyAlignment="1">
      <alignment horizontal="center" wrapText="1"/>
    </xf>
    <xf numFmtId="0" fontId="31" fillId="0" borderId="0" xfId="46" applyFont="1" applyFill="1" applyAlignment="1">
      <alignment horizontal="center"/>
    </xf>
    <xf numFmtId="0" fontId="19" fillId="0" borderId="0" xfId="0" applyFont="1" applyFill="1" applyAlignment="1" applyProtection="1">
      <alignment horizontal="center"/>
      <protection locked="0"/>
    </xf>
    <xf numFmtId="0" fontId="30" fillId="0" borderId="34" xfId="46" applyFont="1" applyFill="1" applyBorder="1" applyAlignment="1">
      <alignment horizontal="center"/>
    </xf>
    <xf numFmtId="0" fontId="20" fillId="0" borderId="18" xfId="46" applyFont="1" applyFill="1" applyBorder="1" applyAlignment="1">
      <alignment horizontal="center"/>
    </xf>
    <xf numFmtId="0" fontId="20" fillId="0" borderId="12" xfId="46" applyFont="1" applyFill="1" applyBorder="1" applyAlignment="1">
      <alignment wrapText="1"/>
    </xf>
    <xf numFmtId="166" fontId="20" fillId="0" borderId="40" xfId="46" applyNumberFormat="1" applyFont="1" applyFill="1" applyBorder="1" applyAlignment="1">
      <alignment vertical="center"/>
    </xf>
    <xf numFmtId="166" fontId="18" fillId="0" borderId="0" xfId="45" applyNumberFormat="1" applyFont="1" applyFill="1" applyBorder="1" applyAlignment="1" applyProtection="1"/>
  </cellXfs>
  <cellStyles count="48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44"/>
    <cellStyle name="Incorrecto" xfId="9" builtinId="27" customBuiltin="1"/>
    <cellStyle name="Millares 2" xfId="47"/>
    <cellStyle name="Moneda" xfId="1" builtinId="4" customBuiltin="1"/>
    <cellStyle name="Moneda [0]" xfId="2" builtinId="7" customBuiltin="1"/>
    <cellStyle name="Neutral" xfId="10" builtinId="28" customBuiltin="1"/>
    <cellStyle name="Normal" xfId="0" builtinId="0" customBuiltin="1"/>
    <cellStyle name="Normal 2" xfId="45"/>
    <cellStyle name="Normal 3" xfId="46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66675</xdr:rowOff>
    </xdr:from>
    <xdr:to>
      <xdr:col>1</xdr:col>
      <xdr:colOff>1828799</xdr:colOff>
      <xdr:row>5</xdr:row>
      <xdr:rowOff>127000</xdr:rowOff>
    </xdr:to>
    <xdr:pic>
      <xdr:nvPicPr>
        <xdr:cNvPr id="2" name="1 Imagen" descr="cecyte 2014 comple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66675"/>
          <a:ext cx="5667375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904875</xdr:colOff>
      <xdr:row>5</xdr:row>
      <xdr:rowOff>107950</xdr:rowOff>
    </xdr:to>
    <xdr:pic>
      <xdr:nvPicPr>
        <xdr:cNvPr id="2" name="1 Imagen" descr="cecyte 2014 comple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750"/>
          <a:ext cx="4389438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904875</xdr:colOff>
      <xdr:row>5</xdr:row>
      <xdr:rowOff>107950</xdr:rowOff>
    </xdr:to>
    <xdr:pic>
      <xdr:nvPicPr>
        <xdr:cNvPr id="2" name="1 Imagen" descr="cecyte 2014 comple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750"/>
          <a:ext cx="4389438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904875</xdr:colOff>
      <xdr:row>5</xdr:row>
      <xdr:rowOff>107950</xdr:rowOff>
    </xdr:to>
    <xdr:pic>
      <xdr:nvPicPr>
        <xdr:cNvPr id="2" name="1 Imagen" descr="cecyte 2014 comple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750"/>
          <a:ext cx="4389438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182559</xdr:rowOff>
    </xdr:from>
    <xdr:to>
      <xdr:col>2</xdr:col>
      <xdr:colOff>785813</xdr:colOff>
      <xdr:row>5</xdr:row>
      <xdr:rowOff>79371</xdr:rowOff>
    </xdr:to>
    <xdr:pic>
      <xdr:nvPicPr>
        <xdr:cNvPr id="2" name="1 Imagen" descr="cecyte 2014 comple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559"/>
          <a:ext cx="4389438" cy="83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904875</xdr:colOff>
      <xdr:row>5</xdr:row>
      <xdr:rowOff>107950</xdr:rowOff>
    </xdr:to>
    <xdr:pic>
      <xdr:nvPicPr>
        <xdr:cNvPr id="2" name="1 Imagen" descr="cecyte 2014 comple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750"/>
          <a:ext cx="4389438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904875</xdr:colOff>
      <xdr:row>5</xdr:row>
      <xdr:rowOff>107950</xdr:rowOff>
    </xdr:to>
    <xdr:pic>
      <xdr:nvPicPr>
        <xdr:cNvPr id="2" name="1 Imagen" descr="cecyte 2014 comple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750"/>
          <a:ext cx="4389438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904875</xdr:colOff>
      <xdr:row>5</xdr:row>
      <xdr:rowOff>107950</xdr:rowOff>
    </xdr:to>
    <xdr:pic>
      <xdr:nvPicPr>
        <xdr:cNvPr id="2" name="1 Imagen" descr="cecyte 2014 comple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750"/>
          <a:ext cx="4389438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904875</xdr:colOff>
      <xdr:row>4</xdr:row>
      <xdr:rowOff>107950</xdr:rowOff>
    </xdr:to>
    <xdr:pic>
      <xdr:nvPicPr>
        <xdr:cNvPr id="3" name="1 Imagen" descr="cecyte 2014 comple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89438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134938</xdr:rowOff>
    </xdr:from>
    <xdr:to>
      <xdr:col>3</xdr:col>
      <xdr:colOff>7938</xdr:colOff>
      <xdr:row>4</xdr:row>
      <xdr:rowOff>163513</xdr:rowOff>
    </xdr:to>
    <xdr:pic>
      <xdr:nvPicPr>
        <xdr:cNvPr id="2" name="1 Imagen" descr="cecyte 2014 comple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938"/>
          <a:ext cx="4389438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1404938</xdr:colOff>
      <xdr:row>4</xdr:row>
      <xdr:rowOff>242887</xdr:rowOff>
    </xdr:to>
    <xdr:pic>
      <xdr:nvPicPr>
        <xdr:cNvPr id="2" name="1 Imagen" descr="cecyte 2014 comple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750"/>
          <a:ext cx="5056188" cy="85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2410557</xdr:colOff>
      <xdr:row>4</xdr:row>
      <xdr:rowOff>122604</xdr:rowOff>
    </xdr:to>
    <xdr:pic>
      <xdr:nvPicPr>
        <xdr:cNvPr id="2" name="1 Imagen" descr="cecyte 2014 comple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192"/>
          <a:ext cx="5260730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55563</xdr:colOff>
      <xdr:row>4</xdr:row>
      <xdr:rowOff>242887</xdr:rowOff>
    </xdr:to>
    <xdr:pic>
      <xdr:nvPicPr>
        <xdr:cNvPr id="2" name="1 Imagen" descr="cecyte 2014 comple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750"/>
          <a:ext cx="4691063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39687</xdr:colOff>
      <xdr:row>1</xdr:row>
      <xdr:rowOff>7938</xdr:rowOff>
    </xdr:from>
    <xdr:to>
      <xdr:col>4</xdr:col>
      <xdr:colOff>896936</xdr:colOff>
      <xdr:row>4</xdr:row>
      <xdr:rowOff>44451</xdr:rowOff>
    </xdr:to>
    <xdr:pic>
      <xdr:nvPicPr>
        <xdr:cNvPr id="3" name="1 Imagen" descr="cecyte 2014 comple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" y="285751"/>
          <a:ext cx="6611937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71437</xdr:colOff>
      <xdr:row>5</xdr:row>
      <xdr:rowOff>107950</xdr:rowOff>
    </xdr:to>
    <xdr:pic>
      <xdr:nvPicPr>
        <xdr:cNvPr id="2" name="1 Imagen" descr="cecyte 2014 comple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750"/>
          <a:ext cx="4913312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7938</xdr:colOff>
      <xdr:row>5</xdr:row>
      <xdr:rowOff>107950</xdr:rowOff>
    </xdr:to>
    <xdr:pic>
      <xdr:nvPicPr>
        <xdr:cNvPr id="2" name="1 Imagen" descr="cecyte 2014 comple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750"/>
          <a:ext cx="4389438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904875</xdr:colOff>
      <xdr:row>5</xdr:row>
      <xdr:rowOff>107950</xdr:rowOff>
    </xdr:to>
    <xdr:pic>
      <xdr:nvPicPr>
        <xdr:cNvPr id="2" name="1 Imagen" descr="cecyte 2014 comple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750"/>
          <a:ext cx="4389438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904875</xdr:colOff>
      <xdr:row>5</xdr:row>
      <xdr:rowOff>107950</xdr:rowOff>
    </xdr:to>
    <xdr:pic>
      <xdr:nvPicPr>
        <xdr:cNvPr id="2" name="1 Imagen" descr="cecyte 2014 comple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750"/>
          <a:ext cx="4389438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Padron%20Bienes%20Muebles%202018\BIENES_MUEBLES_E_INM.__AL_20_DE_JUNIO_DE_2017%20FORMATO%20CUENTA%20PUBLICA%202017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ACTIVOS FIJOS"/>
      <sheetName val="RESUMEN B.M."/>
      <sheetName val="Hoja1"/>
      <sheetName val="RESUMEN B.I."/>
      <sheetName val="BIENES INTANGIBLES"/>
      <sheetName val="Hoja2"/>
      <sheetName val="MUEBLES DE OFNA Y EST (511 )"/>
      <sheetName val="APARATOS ELECTRICOS ( 512 )"/>
      <sheetName val="BIENES ART. Y CULTURALES ( 513)"/>
      <sheetName val="EQ. DE COMP. Y TEC (515 )"/>
      <sheetName val="OTROS MOB. Y EQ. DE ADMON (519)"/>
      <sheetName val="EQ. Y APARATOS AUDIOVIS.(521)"/>
      <sheetName val="CAMARAS FOTOGRAFICAS (523)"/>
      <sheetName val="OTROS MOB Y EQ. ED. Y REC (529)"/>
      <sheetName val="SIST DE AIRE ACOND (564 )"/>
      <sheetName val="EQ. DE COM Y TELECOM.(565)"/>
      <sheetName val="HERRAMIENTAS Y MAQUINAS (567 )"/>
      <sheetName val="LICENCIA INF. E INTELEC.( 597 )"/>
      <sheetName val="OTROS EQUIPOS ( 569 )"/>
      <sheetName val="AUT Y EQ.TERRESTRE ( 541 )"/>
      <sheetName val="TERRENOS (581)"/>
      <sheetName val="OTROS BIENES INM ( 589 )"/>
    </sheetNames>
    <sheetDataSet>
      <sheetData sheetId="0"/>
      <sheetData sheetId="1"/>
      <sheetData sheetId="2"/>
      <sheetData sheetId="3">
        <row r="10">
          <cell r="C10">
            <v>17892610.440000001</v>
          </cell>
        </row>
      </sheetData>
      <sheetData sheetId="4">
        <row r="9">
          <cell r="C9">
            <v>617863.26</v>
          </cell>
        </row>
      </sheetData>
      <sheetData sheetId="5"/>
      <sheetData sheetId="6"/>
      <sheetData sheetId="7">
        <row r="28">
          <cell r="D28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A6" t="str">
            <v>AL 30 DE NOVIEMBRE 2017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="120" workbookViewId="0">
      <selection activeCell="E18" sqref="E18"/>
    </sheetView>
  </sheetViews>
  <sheetFormatPr baseColWidth="10" defaultColWidth="11.42578125" defaultRowHeight="12.75" x14ac:dyDescent="0.2"/>
  <cols>
    <col min="1" max="1" width="6.7109375" style="96" bestFit="1" customWidth="1"/>
    <col min="2" max="2" width="28.42578125" style="96" customWidth="1"/>
    <col min="3" max="3" width="14.42578125" style="96" customWidth="1"/>
    <col min="4" max="4" width="15" style="96" customWidth="1"/>
    <col min="5" max="5" width="17.5703125" style="96" customWidth="1"/>
    <col min="6" max="256" width="11.42578125" style="96"/>
    <col min="257" max="257" width="6.7109375" style="96" bestFit="1" customWidth="1"/>
    <col min="258" max="258" width="39" style="96" customWidth="1"/>
    <col min="259" max="259" width="12" style="96" bestFit="1" customWidth="1"/>
    <col min="260" max="260" width="15" style="96" customWidth="1"/>
    <col min="261" max="261" width="17.5703125" style="96" customWidth="1"/>
    <col min="262" max="512" width="11.42578125" style="96"/>
    <col min="513" max="513" width="6.7109375" style="96" bestFit="1" customWidth="1"/>
    <col min="514" max="514" width="39" style="96" customWidth="1"/>
    <col min="515" max="515" width="12" style="96" bestFit="1" customWidth="1"/>
    <col min="516" max="516" width="15" style="96" customWidth="1"/>
    <col min="517" max="517" width="17.5703125" style="96" customWidth="1"/>
    <col min="518" max="768" width="11.42578125" style="96"/>
    <col min="769" max="769" width="6.7109375" style="96" bestFit="1" customWidth="1"/>
    <col min="770" max="770" width="39" style="96" customWidth="1"/>
    <col min="771" max="771" width="12" style="96" bestFit="1" customWidth="1"/>
    <col min="772" max="772" width="15" style="96" customWidth="1"/>
    <col min="773" max="773" width="17.5703125" style="96" customWidth="1"/>
    <col min="774" max="1024" width="11.42578125" style="96"/>
    <col min="1025" max="1025" width="6.7109375" style="96" bestFit="1" customWidth="1"/>
    <col min="1026" max="1026" width="39" style="96" customWidth="1"/>
    <col min="1027" max="1027" width="12" style="96" bestFit="1" customWidth="1"/>
    <col min="1028" max="1028" width="15" style="96" customWidth="1"/>
    <col min="1029" max="1029" width="17.5703125" style="96" customWidth="1"/>
    <col min="1030" max="1280" width="11.42578125" style="96"/>
    <col min="1281" max="1281" width="6.7109375" style="96" bestFit="1" customWidth="1"/>
    <col min="1282" max="1282" width="39" style="96" customWidth="1"/>
    <col min="1283" max="1283" width="12" style="96" bestFit="1" customWidth="1"/>
    <col min="1284" max="1284" width="15" style="96" customWidth="1"/>
    <col min="1285" max="1285" width="17.5703125" style="96" customWidth="1"/>
    <col min="1286" max="1536" width="11.42578125" style="96"/>
    <col min="1537" max="1537" width="6.7109375" style="96" bestFit="1" customWidth="1"/>
    <col min="1538" max="1538" width="39" style="96" customWidth="1"/>
    <col min="1539" max="1539" width="12" style="96" bestFit="1" customWidth="1"/>
    <col min="1540" max="1540" width="15" style="96" customWidth="1"/>
    <col min="1541" max="1541" width="17.5703125" style="96" customWidth="1"/>
    <col min="1542" max="1792" width="11.42578125" style="96"/>
    <col min="1793" max="1793" width="6.7109375" style="96" bestFit="1" customWidth="1"/>
    <col min="1794" max="1794" width="39" style="96" customWidth="1"/>
    <col min="1795" max="1795" width="12" style="96" bestFit="1" customWidth="1"/>
    <col min="1796" max="1796" width="15" style="96" customWidth="1"/>
    <col min="1797" max="1797" width="17.5703125" style="96" customWidth="1"/>
    <col min="1798" max="2048" width="11.42578125" style="96"/>
    <col min="2049" max="2049" width="6.7109375" style="96" bestFit="1" customWidth="1"/>
    <col min="2050" max="2050" width="39" style="96" customWidth="1"/>
    <col min="2051" max="2051" width="12" style="96" bestFit="1" customWidth="1"/>
    <col min="2052" max="2052" width="15" style="96" customWidth="1"/>
    <col min="2053" max="2053" width="17.5703125" style="96" customWidth="1"/>
    <col min="2054" max="2304" width="11.42578125" style="96"/>
    <col min="2305" max="2305" width="6.7109375" style="96" bestFit="1" customWidth="1"/>
    <col min="2306" max="2306" width="39" style="96" customWidth="1"/>
    <col min="2307" max="2307" width="12" style="96" bestFit="1" customWidth="1"/>
    <col min="2308" max="2308" width="15" style="96" customWidth="1"/>
    <col min="2309" max="2309" width="17.5703125" style="96" customWidth="1"/>
    <col min="2310" max="2560" width="11.42578125" style="96"/>
    <col min="2561" max="2561" width="6.7109375" style="96" bestFit="1" customWidth="1"/>
    <col min="2562" max="2562" width="39" style="96" customWidth="1"/>
    <col min="2563" max="2563" width="12" style="96" bestFit="1" customWidth="1"/>
    <col min="2564" max="2564" width="15" style="96" customWidth="1"/>
    <col min="2565" max="2565" width="17.5703125" style="96" customWidth="1"/>
    <col min="2566" max="2816" width="11.42578125" style="96"/>
    <col min="2817" max="2817" width="6.7109375" style="96" bestFit="1" customWidth="1"/>
    <col min="2818" max="2818" width="39" style="96" customWidth="1"/>
    <col min="2819" max="2819" width="12" style="96" bestFit="1" customWidth="1"/>
    <col min="2820" max="2820" width="15" style="96" customWidth="1"/>
    <col min="2821" max="2821" width="17.5703125" style="96" customWidth="1"/>
    <col min="2822" max="3072" width="11.42578125" style="96"/>
    <col min="3073" max="3073" width="6.7109375" style="96" bestFit="1" customWidth="1"/>
    <col min="3074" max="3074" width="39" style="96" customWidth="1"/>
    <col min="3075" max="3075" width="12" style="96" bestFit="1" customWidth="1"/>
    <col min="3076" max="3076" width="15" style="96" customWidth="1"/>
    <col min="3077" max="3077" width="17.5703125" style="96" customWidth="1"/>
    <col min="3078" max="3328" width="11.42578125" style="96"/>
    <col min="3329" max="3329" width="6.7109375" style="96" bestFit="1" customWidth="1"/>
    <col min="3330" max="3330" width="39" style="96" customWidth="1"/>
    <col min="3331" max="3331" width="12" style="96" bestFit="1" customWidth="1"/>
    <col min="3332" max="3332" width="15" style="96" customWidth="1"/>
    <col min="3333" max="3333" width="17.5703125" style="96" customWidth="1"/>
    <col min="3334" max="3584" width="11.42578125" style="96"/>
    <col min="3585" max="3585" width="6.7109375" style="96" bestFit="1" customWidth="1"/>
    <col min="3586" max="3586" width="39" style="96" customWidth="1"/>
    <col min="3587" max="3587" width="12" style="96" bestFit="1" customWidth="1"/>
    <col min="3588" max="3588" width="15" style="96" customWidth="1"/>
    <col min="3589" max="3589" width="17.5703125" style="96" customWidth="1"/>
    <col min="3590" max="3840" width="11.42578125" style="96"/>
    <col min="3841" max="3841" width="6.7109375" style="96" bestFit="1" customWidth="1"/>
    <col min="3842" max="3842" width="39" style="96" customWidth="1"/>
    <col min="3843" max="3843" width="12" style="96" bestFit="1" customWidth="1"/>
    <col min="3844" max="3844" width="15" style="96" customWidth="1"/>
    <col min="3845" max="3845" width="17.5703125" style="96" customWidth="1"/>
    <col min="3846" max="4096" width="11.42578125" style="96"/>
    <col min="4097" max="4097" width="6.7109375" style="96" bestFit="1" customWidth="1"/>
    <col min="4098" max="4098" width="39" style="96" customWidth="1"/>
    <col min="4099" max="4099" width="12" style="96" bestFit="1" customWidth="1"/>
    <col min="4100" max="4100" width="15" style="96" customWidth="1"/>
    <col min="4101" max="4101" width="17.5703125" style="96" customWidth="1"/>
    <col min="4102" max="4352" width="11.42578125" style="96"/>
    <col min="4353" max="4353" width="6.7109375" style="96" bestFit="1" customWidth="1"/>
    <col min="4354" max="4354" width="39" style="96" customWidth="1"/>
    <col min="4355" max="4355" width="12" style="96" bestFit="1" customWidth="1"/>
    <col min="4356" max="4356" width="15" style="96" customWidth="1"/>
    <col min="4357" max="4357" width="17.5703125" style="96" customWidth="1"/>
    <col min="4358" max="4608" width="11.42578125" style="96"/>
    <col min="4609" max="4609" width="6.7109375" style="96" bestFit="1" customWidth="1"/>
    <col min="4610" max="4610" width="39" style="96" customWidth="1"/>
    <col min="4611" max="4611" width="12" style="96" bestFit="1" customWidth="1"/>
    <col min="4612" max="4612" width="15" style="96" customWidth="1"/>
    <col min="4613" max="4613" width="17.5703125" style="96" customWidth="1"/>
    <col min="4614" max="4864" width="11.42578125" style="96"/>
    <col min="4865" max="4865" width="6.7109375" style="96" bestFit="1" customWidth="1"/>
    <col min="4866" max="4866" width="39" style="96" customWidth="1"/>
    <col min="4867" max="4867" width="12" style="96" bestFit="1" customWidth="1"/>
    <col min="4868" max="4868" width="15" style="96" customWidth="1"/>
    <col min="4869" max="4869" width="17.5703125" style="96" customWidth="1"/>
    <col min="4870" max="5120" width="11.42578125" style="96"/>
    <col min="5121" max="5121" width="6.7109375" style="96" bestFit="1" customWidth="1"/>
    <col min="5122" max="5122" width="39" style="96" customWidth="1"/>
    <col min="5123" max="5123" width="12" style="96" bestFit="1" customWidth="1"/>
    <col min="5124" max="5124" width="15" style="96" customWidth="1"/>
    <col min="5125" max="5125" width="17.5703125" style="96" customWidth="1"/>
    <col min="5126" max="5376" width="11.42578125" style="96"/>
    <col min="5377" max="5377" width="6.7109375" style="96" bestFit="1" customWidth="1"/>
    <col min="5378" max="5378" width="39" style="96" customWidth="1"/>
    <col min="5379" max="5379" width="12" style="96" bestFit="1" customWidth="1"/>
    <col min="5380" max="5380" width="15" style="96" customWidth="1"/>
    <col min="5381" max="5381" width="17.5703125" style="96" customWidth="1"/>
    <col min="5382" max="5632" width="11.42578125" style="96"/>
    <col min="5633" max="5633" width="6.7109375" style="96" bestFit="1" customWidth="1"/>
    <col min="5634" max="5634" width="39" style="96" customWidth="1"/>
    <col min="5635" max="5635" width="12" style="96" bestFit="1" customWidth="1"/>
    <col min="5636" max="5636" width="15" style="96" customWidth="1"/>
    <col min="5637" max="5637" width="17.5703125" style="96" customWidth="1"/>
    <col min="5638" max="5888" width="11.42578125" style="96"/>
    <col min="5889" max="5889" width="6.7109375" style="96" bestFit="1" customWidth="1"/>
    <col min="5890" max="5890" width="39" style="96" customWidth="1"/>
    <col min="5891" max="5891" width="12" style="96" bestFit="1" customWidth="1"/>
    <col min="5892" max="5892" width="15" style="96" customWidth="1"/>
    <col min="5893" max="5893" width="17.5703125" style="96" customWidth="1"/>
    <col min="5894" max="6144" width="11.42578125" style="96"/>
    <col min="6145" max="6145" width="6.7109375" style="96" bestFit="1" customWidth="1"/>
    <col min="6146" max="6146" width="39" style="96" customWidth="1"/>
    <col min="6147" max="6147" width="12" style="96" bestFit="1" customWidth="1"/>
    <col min="6148" max="6148" width="15" style="96" customWidth="1"/>
    <col min="6149" max="6149" width="17.5703125" style="96" customWidth="1"/>
    <col min="6150" max="6400" width="11.42578125" style="96"/>
    <col min="6401" max="6401" width="6.7109375" style="96" bestFit="1" customWidth="1"/>
    <col min="6402" max="6402" width="39" style="96" customWidth="1"/>
    <col min="6403" max="6403" width="12" style="96" bestFit="1" customWidth="1"/>
    <col min="6404" max="6404" width="15" style="96" customWidth="1"/>
    <col min="6405" max="6405" width="17.5703125" style="96" customWidth="1"/>
    <col min="6406" max="6656" width="11.42578125" style="96"/>
    <col min="6657" max="6657" width="6.7109375" style="96" bestFit="1" customWidth="1"/>
    <col min="6658" max="6658" width="39" style="96" customWidth="1"/>
    <col min="6659" max="6659" width="12" style="96" bestFit="1" customWidth="1"/>
    <col min="6660" max="6660" width="15" style="96" customWidth="1"/>
    <col min="6661" max="6661" width="17.5703125" style="96" customWidth="1"/>
    <col min="6662" max="6912" width="11.42578125" style="96"/>
    <col min="6913" max="6913" width="6.7109375" style="96" bestFit="1" customWidth="1"/>
    <col min="6914" max="6914" width="39" style="96" customWidth="1"/>
    <col min="6915" max="6915" width="12" style="96" bestFit="1" customWidth="1"/>
    <col min="6916" max="6916" width="15" style="96" customWidth="1"/>
    <col min="6917" max="6917" width="17.5703125" style="96" customWidth="1"/>
    <col min="6918" max="7168" width="11.42578125" style="96"/>
    <col min="7169" max="7169" width="6.7109375" style="96" bestFit="1" customWidth="1"/>
    <col min="7170" max="7170" width="39" style="96" customWidth="1"/>
    <col min="7171" max="7171" width="12" style="96" bestFit="1" customWidth="1"/>
    <col min="7172" max="7172" width="15" style="96" customWidth="1"/>
    <col min="7173" max="7173" width="17.5703125" style="96" customWidth="1"/>
    <col min="7174" max="7424" width="11.42578125" style="96"/>
    <col min="7425" max="7425" width="6.7109375" style="96" bestFit="1" customWidth="1"/>
    <col min="7426" max="7426" width="39" style="96" customWidth="1"/>
    <col min="7427" max="7427" width="12" style="96" bestFit="1" customWidth="1"/>
    <col min="7428" max="7428" width="15" style="96" customWidth="1"/>
    <col min="7429" max="7429" width="17.5703125" style="96" customWidth="1"/>
    <col min="7430" max="7680" width="11.42578125" style="96"/>
    <col min="7681" max="7681" width="6.7109375" style="96" bestFit="1" customWidth="1"/>
    <col min="7682" max="7682" width="39" style="96" customWidth="1"/>
    <col min="7683" max="7683" width="12" style="96" bestFit="1" customWidth="1"/>
    <col min="7684" max="7684" width="15" style="96" customWidth="1"/>
    <col min="7685" max="7685" width="17.5703125" style="96" customWidth="1"/>
    <col min="7686" max="7936" width="11.42578125" style="96"/>
    <col min="7937" max="7937" width="6.7109375" style="96" bestFit="1" customWidth="1"/>
    <col min="7938" max="7938" width="39" style="96" customWidth="1"/>
    <col min="7939" max="7939" width="12" style="96" bestFit="1" customWidth="1"/>
    <col min="7940" max="7940" width="15" style="96" customWidth="1"/>
    <col min="7941" max="7941" width="17.5703125" style="96" customWidth="1"/>
    <col min="7942" max="8192" width="11.42578125" style="96"/>
    <col min="8193" max="8193" width="6.7109375" style="96" bestFit="1" customWidth="1"/>
    <col min="8194" max="8194" width="39" style="96" customWidth="1"/>
    <col min="8195" max="8195" width="12" style="96" bestFit="1" customWidth="1"/>
    <col min="8196" max="8196" width="15" style="96" customWidth="1"/>
    <col min="8197" max="8197" width="17.5703125" style="96" customWidth="1"/>
    <col min="8198" max="8448" width="11.42578125" style="96"/>
    <col min="8449" max="8449" width="6.7109375" style="96" bestFit="1" customWidth="1"/>
    <col min="8450" max="8450" width="39" style="96" customWidth="1"/>
    <col min="8451" max="8451" width="12" style="96" bestFit="1" customWidth="1"/>
    <col min="8452" max="8452" width="15" style="96" customWidth="1"/>
    <col min="8453" max="8453" width="17.5703125" style="96" customWidth="1"/>
    <col min="8454" max="8704" width="11.42578125" style="96"/>
    <col min="8705" max="8705" width="6.7109375" style="96" bestFit="1" customWidth="1"/>
    <col min="8706" max="8706" width="39" style="96" customWidth="1"/>
    <col min="8707" max="8707" width="12" style="96" bestFit="1" customWidth="1"/>
    <col min="8708" max="8708" width="15" style="96" customWidth="1"/>
    <col min="8709" max="8709" width="17.5703125" style="96" customWidth="1"/>
    <col min="8710" max="8960" width="11.42578125" style="96"/>
    <col min="8961" max="8961" width="6.7109375" style="96" bestFit="1" customWidth="1"/>
    <col min="8962" max="8962" width="39" style="96" customWidth="1"/>
    <col min="8963" max="8963" width="12" style="96" bestFit="1" customWidth="1"/>
    <col min="8964" max="8964" width="15" style="96" customWidth="1"/>
    <col min="8965" max="8965" width="17.5703125" style="96" customWidth="1"/>
    <col min="8966" max="9216" width="11.42578125" style="96"/>
    <col min="9217" max="9217" width="6.7109375" style="96" bestFit="1" customWidth="1"/>
    <col min="9218" max="9218" width="39" style="96" customWidth="1"/>
    <col min="9219" max="9219" width="12" style="96" bestFit="1" customWidth="1"/>
    <col min="9220" max="9220" width="15" style="96" customWidth="1"/>
    <col min="9221" max="9221" width="17.5703125" style="96" customWidth="1"/>
    <col min="9222" max="9472" width="11.42578125" style="96"/>
    <col min="9473" max="9473" width="6.7109375" style="96" bestFit="1" customWidth="1"/>
    <col min="9474" max="9474" width="39" style="96" customWidth="1"/>
    <col min="9475" max="9475" width="12" style="96" bestFit="1" customWidth="1"/>
    <col min="9476" max="9476" width="15" style="96" customWidth="1"/>
    <col min="9477" max="9477" width="17.5703125" style="96" customWidth="1"/>
    <col min="9478" max="9728" width="11.42578125" style="96"/>
    <col min="9729" max="9729" width="6.7109375" style="96" bestFit="1" customWidth="1"/>
    <col min="9730" max="9730" width="39" style="96" customWidth="1"/>
    <col min="9731" max="9731" width="12" style="96" bestFit="1" customWidth="1"/>
    <col min="9732" max="9732" width="15" style="96" customWidth="1"/>
    <col min="9733" max="9733" width="17.5703125" style="96" customWidth="1"/>
    <col min="9734" max="9984" width="11.42578125" style="96"/>
    <col min="9985" max="9985" width="6.7109375" style="96" bestFit="1" customWidth="1"/>
    <col min="9986" max="9986" width="39" style="96" customWidth="1"/>
    <col min="9987" max="9987" width="12" style="96" bestFit="1" customWidth="1"/>
    <col min="9988" max="9988" width="15" style="96" customWidth="1"/>
    <col min="9989" max="9989" width="17.5703125" style="96" customWidth="1"/>
    <col min="9990" max="10240" width="11.42578125" style="96"/>
    <col min="10241" max="10241" width="6.7109375" style="96" bestFit="1" customWidth="1"/>
    <col min="10242" max="10242" width="39" style="96" customWidth="1"/>
    <col min="10243" max="10243" width="12" style="96" bestFit="1" customWidth="1"/>
    <col min="10244" max="10244" width="15" style="96" customWidth="1"/>
    <col min="10245" max="10245" width="17.5703125" style="96" customWidth="1"/>
    <col min="10246" max="10496" width="11.42578125" style="96"/>
    <col min="10497" max="10497" width="6.7109375" style="96" bestFit="1" customWidth="1"/>
    <col min="10498" max="10498" width="39" style="96" customWidth="1"/>
    <col min="10499" max="10499" width="12" style="96" bestFit="1" customWidth="1"/>
    <col min="10500" max="10500" width="15" style="96" customWidth="1"/>
    <col min="10501" max="10501" width="17.5703125" style="96" customWidth="1"/>
    <col min="10502" max="10752" width="11.42578125" style="96"/>
    <col min="10753" max="10753" width="6.7109375" style="96" bestFit="1" customWidth="1"/>
    <col min="10754" max="10754" width="39" style="96" customWidth="1"/>
    <col min="10755" max="10755" width="12" style="96" bestFit="1" customWidth="1"/>
    <col min="10756" max="10756" width="15" style="96" customWidth="1"/>
    <col min="10757" max="10757" width="17.5703125" style="96" customWidth="1"/>
    <col min="10758" max="11008" width="11.42578125" style="96"/>
    <col min="11009" max="11009" width="6.7109375" style="96" bestFit="1" customWidth="1"/>
    <col min="11010" max="11010" width="39" style="96" customWidth="1"/>
    <col min="11011" max="11011" width="12" style="96" bestFit="1" customWidth="1"/>
    <col min="11012" max="11012" width="15" style="96" customWidth="1"/>
    <col min="11013" max="11013" width="17.5703125" style="96" customWidth="1"/>
    <col min="11014" max="11264" width="11.42578125" style="96"/>
    <col min="11265" max="11265" width="6.7109375" style="96" bestFit="1" customWidth="1"/>
    <col min="11266" max="11266" width="39" style="96" customWidth="1"/>
    <col min="11267" max="11267" width="12" style="96" bestFit="1" customWidth="1"/>
    <col min="11268" max="11268" width="15" style="96" customWidth="1"/>
    <col min="11269" max="11269" width="17.5703125" style="96" customWidth="1"/>
    <col min="11270" max="11520" width="11.42578125" style="96"/>
    <col min="11521" max="11521" width="6.7109375" style="96" bestFit="1" customWidth="1"/>
    <col min="11522" max="11522" width="39" style="96" customWidth="1"/>
    <col min="11523" max="11523" width="12" style="96" bestFit="1" customWidth="1"/>
    <col min="11524" max="11524" width="15" style="96" customWidth="1"/>
    <col min="11525" max="11525" width="17.5703125" style="96" customWidth="1"/>
    <col min="11526" max="11776" width="11.42578125" style="96"/>
    <col min="11777" max="11777" width="6.7109375" style="96" bestFit="1" customWidth="1"/>
    <col min="11778" max="11778" width="39" style="96" customWidth="1"/>
    <col min="11779" max="11779" width="12" style="96" bestFit="1" customWidth="1"/>
    <col min="11780" max="11780" width="15" style="96" customWidth="1"/>
    <col min="11781" max="11781" width="17.5703125" style="96" customWidth="1"/>
    <col min="11782" max="12032" width="11.42578125" style="96"/>
    <col min="12033" max="12033" width="6.7109375" style="96" bestFit="1" customWidth="1"/>
    <col min="12034" max="12034" width="39" style="96" customWidth="1"/>
    <col min="12035" max="12035" width="12" style="96" bestFit="1" customWidth="1"/>
    <col min="12036" max="12036" width="15" style="96" customWidth="1"/>
    <col min="12037" max="12037" width="17.5703125" style="96" customWidth="1"/>
    <col min="12038" max="12288" width="11.42578125" style="96"/>
    <col min="12289" max="12289" width="6.7109375" style="96" bestFit="1" customWidth="1"/>
    <col min="12290" max="12290" width="39" style="96" customWidth="1"/>
    <col min="12291" max="12291" width="12" style="96" bestFit="1" customWidth="1"/>
    <col min="12292" max="12292" width="15" style="96" customWidth="1"/>
    <col min="12293" max="12293" width="17.5703125" style="96" customWidth="1"/>
    <col min="12294" max="12544" width="11.42578125" style="96"/>
    <col min="12545" max="12545" width="6.7109375" style="96" bestFit="1" customWidth="1"/>
    <col min="12546" max="12546" width="39" style="96" customWidth="1"/>
    <col min="12547" max="12547" width="12" style="96" bestFit="1" customWidth="1"/>
    <col min="12548" max="12548" width="15" style="96" customWidth="1"/>
    <col min="12549" max="12549" width="17.5703125" style="96" customWidth="1"/>
    <col min="12550" max="12800" width="11.42578125" style="96"/>
    <col min="12801" max="12801" width="6.7109375" style="96" bestFit="1" customWidth="1"/>
    <col min="12802" max="12802" width="39" style="96" customWidth="1"/>
    <col min="12803" max="12803" width="12" style="96" bestFit="1" customWidth="1"/>
    <col min="12804" max="12804" width="15" style="96" customWidth="1"/>
    <col min="12805" max="12805" width="17.5703125" style="96" customWidth="1"/>
    <col min="12806" max="13056" width="11.42578125" style="96"/>
    <col min="13057" max="13057" width="6.7109375" style="96" bestFit="1" customWidth="1"/>
    <col min="13058" max="13058" width="39" style="96" customWidth="1"/>
    <col min="13059" max="13059" width="12" style="96" bestFit="1" customWidth="1"/>
    <col min="13060" max="13060" width="15" style="96" customWidth="1"/>
    <col min="13061" max="13061" width="17.5703125" style="96" customWidth="1"/>
    <col min="13062" max="13312" width="11.42578125" style="96"/>
    <col min="13313" max="13313" width="6.7109375" style="96" bestFit="1" customWidth="1"/>
    <col min="13314" max="13314" width="39" style="96" customWidth="1"/>
    <col min="13315" max="13315" width="12" style="96" bestFit="1" customWidth="1"/>
    <col min="13316" max="13316" width="15" style="96" customWidth="1"/>
    <col min="13317" max="13317" width="17.5703125" style="96" customWidth="1"/>
    <col min="13318" max="13568" width="11.42578125" style="96"/>
    <col min="13569" max="13569" width="6.7109375" style="96" bestFit="1" customWidth="1"/>
    <col min="13570" max="13570" width="39" style="96" customWidth="1"/>
    <col min="13571" max="13571" width="12" style="96" bestFit="1" customWidth="1"/>
    <col min="13572" max="13572" width="15" style="96" customWidth="1"/>
    <col min="13573" max="13573" width="17.5703125" style="96" customWidth="1"/>
    <col min="13574" max="13824" width="11.42578125" style="96"/>
    <col min="13825" max="13825" width="6.7109375" style="96" bestFit="1" customWidth="1"/>
    <col min="13826" max="13826" width="39" style="96" customWidth="1"/>
    <col min="13827" max="13827" width="12" style="96" bestFit="1" customWidth="1"/>
    <col min="13828" max="13828" width="15" style="96" customWidth="1"/>
    <col min="13829" max="13829" width="17.5703125" style="96" customWidth="1"/>
    <col min="13830" max="14080" width="11.42578125" style="96"/>
    <col min="14081" max="14081" width="6.7109375" style="96" bestFit="1" customWidth="1"/>
    <col min="14082" max="14082" width="39" style="96" customWidth="1"/>
    <col min="14083" max="14083" width="12" style="96" bestFit="1" customWidth="1"/>
    <col min="14084" max="14084" width="15" style="96" customWidth="1"/>
    <col min="14085" max="14085" width="17.5703125" style="96" customWidth="1"/>
    <col min="14086" max="14336" width="11.42578125" style="96"/>
    <col min="14337" max="14337" width="6.7109375" style="96" bestFit="1" customWidth="1"/>
    <col min="14338" max="14338" width="39" style="96" customWidth="1"/>
    <col min="14339" max="14339" width="12" style="96" bestFit="1" customWidth="1"/>
    <col min="14340" max="14340" width="15" style="96" customWidth="1"/>
    <col min="14341" max="14341" width="17.5703125" style="96" customWidth="1"/>
    <col min="14342" max="14592" width="11.42578125" style="96"/>
    <col min="14593" max="14593" width="6.7109375" style="96" bestFit="1" customWidth="1"/>
    <col min="14594" max="14594" width="39" style="96" customWidth="1"/>
    <col min="14595" max="14595" width="12" style="96" bestFit="1" customWidth="1"/>
    <col min="14596" max="14596" width="15" style="96" customWidth="1"/>
    <col min="14597" max="14597" width="17.5703125" style="96" customWidth="1"/>
    <col min="14598" max="14848" width="11.42578125" style="96"/>
    <col min="14849" max="14849" width="6.7109375" style="96" bestFit="1" customWidth="1"/>
    <col min="14850" max="14850" width="39" style="96" customWidth="1"/>
    <col min="14851" max="14851" width="12" style="96" bestFit="1" customWidth="1"/>
    <col min="14852" max="14852" width="15" style="96" customWidth="1"/>
    <col min="14853" max="14853" width="17.5703125" style="96" customWidth="1"/>
    <col min="14854" max="15104" width="11.42578125" style="96"/>
    <col min="15105" max="15105" width="6.7109375" style="96" bestFit="1" customWidth="1"/>
    <col min="15106" max="15106" width="39" style="96" customWidth="1"/>
    <col min="15107" max="15107" width="12" style="96" bestFit="1" customWidth="1"/>
    <col min="15108" max="15108" width="15" style="96" customWidth="1"/>
    <col min="15109" max="15109" width="17.5703125" style="96" customWidth="1"/>
    <col min="15110" max="15360" width="11.42578125" style="96"/>
    <col min="15361" max="15361" width="6.7109375" style="96" bestFit="1" customWidth="1"/>
    <col min="15362" max="15362" width="39" style="96" customWidth="1"/>
    <col min="15363" max="15363" width="12" style="96" bestFit="1" customWidth="1"/>
    <col min="15364" max="15364" width="15" style="96" customWidth="1"/>
    <col min="15365" max="15365" width="17.5703125" style="96" customWidth="1"/>
    <col min="15366" max="15616" width="11.42578125" style="96"/>
    <col min="15617" max="15617" width="6.7109375" style="96" bestFit="1" customWidth="1"/>
    <col min="15618" max="15618" width="39" style="96" customWidth="1"/>
    <col min="15619" max="15619" width="12" style="96" bestFit="1" customWidth="1"/>
    <col min="15620" max="15620" width="15" style="96" customWidth="1"/>
    <col min="15621" max="15621" width="17.5703125" style="96" customWidth="1"/>
    <col min="15622" max="15872" width="11.42578125" style="96"/>
    <col min="15873" max="15873" width="6.7109375" style="96" bestFit="1" customWidth="1"/>
    <col min="15874" max="15874" width="39" style="96" customWidth="1"/>
    <col min="15875" max="15875" width="12" style="96" bestFit="1" customWidth="1"/>
    <col min="15876" max="15876" width="15" style="96" customWidth="1"/>
    <col min="15877" max="15877" width="17.5703125" style="96" customWidth="1"/>
    <col min="15878" max="16128" width="11.42578125" style="96"/>
    <col min="16129" max="16129" width="6.7109375" style="96" bestFit="1" customWidth="1"/>
    <col min="16130" max="16130" width="39" style="96" customWidth="1"/>
    <col min="16131" max="16131" width="12" style="96" bestFit="1" customWidth="1"/>
    <col min="16132" max="16132" width="15" style="96" customWidth="1"/>
    <col min="16133" max="16133" width="17.5703125" style="96" customWidth="1"/>
    <col min="16134" max="16384" width="11.42578125" style="96"/>
  </cols>
  <sheetData>
    <row r="1" spans="1:5" ht="23.25" customHeight="1" x14ac:dyDescent="0.35">
      <c r="A1" s="224"/>
      <c r="B1" s="225"/>
      <c r="C1" s="225"/>
      <c r="D1" s="225"/>
      <c r="E1" s="225"/>
    </row>
    <row r="2" spans="1:5" ht="23.25" customHeight="1" x14ac:dyDescent="0.35">
      <c r="A2" s="226"/>
      <c r="B2" s="227"/>
      <c r="C2" s="227"/>
      <c r="D2" s="227"/>
      <c r="E2" s="227"/>
    </row>
    <row r="3" spans="1:5" x14ac:dyDescent="0.2">
      <c r="A3" s="97"/>
      <c r="B3" s="98"/>
      <c r="C3" s="99"/>
      <c r="D3" s="99"/>
      <c r="E3" s="99"/>
    </row>
    <row r="4" spans="1:5" x14ac:dyDescent="0.2">
      <c r="A4" s="97"/>
      <c r="B4" s="98"/>
      <c r="C4" s="99"/>
      <c r="D4" s="99"/>
      <c r="E4" s="99"/>
    </row>
    <row r="5" spans="1:5" x14ac:dyDescent="0.2">
      <c r="A5" s="97"/>
      <c r="B5" s="98"/>
      <c r="C5" s="99"/>
      <c r="D5" s="99"/>
      <c r="E5" s="99"/>
    </row>
    <row r="6" spans="1:5" x14ac:dyDescent="0.2">
      <c r="A6" s="228" t="s">
        <v>2238</v>
      </c>
      <c r="B6" s="229"/>
      <c r="C6" s="229"/>
      <c r="D6" s="229"/>
      <c r="E6" s="229"/>
    </row>
    <row r="7" spans="1:5" x14ac:dyDescent="0.2">
      <c r="A7" s="230"/>
      <c r="B7" s="231"/>
      <c r="C7" s="231"/>
      <c r="D7" s="231"/>
      <c r="E7" s="231"/>
    </row>
    <row r="8" spans="1:5" ht="13.5" customHeight="1" thickBot="1" x14ac:dyDescent="0.25">
      <c r="A8" s="100"/>
      <c r="B8" s="101"/>
      <c r="C8" s="102"/>
      <c r="D8" s="102"/>
      <c r="E8" s="102"/>
    </row>
    <row r="9" spans="1:5" ht="23.25" customHeight="1" thickBot="1" x14ac:dyDescent="0.25">
      <c r="A9" s="103" t="s">
        <v>2165</v>
      </c>
      <c r="B9" s="104" t="s">
        <v>2181</v>
      </c>
      <c r="C9" s="105" t="s">
        <v>2182</v>
      </c>
      <c r="D9" s="105" t="s">
        <v>2183</v>
      </c>
      <c r="E9" s="105" t="s">
        <v>2169</v>
      </c>
    </row>
    <row r="10" spans="1:5" x14ac:dyDescent="0.2">
      <c r="A10" s="106"/>
      <c r="B10" s="107" t="s">
        <v>2184</v>
      </c>
      <c r="C10" s="108">
        <v>24572147.689999998</v>
      </c>
      <c r="D10" s="108">
        <v>12326403.869999999</v>
      </c>
      <c r="E10" s="108">
        <f>C10-D10</f>
        <v>12245743.819999998</v>
      </c>
    </row>
    <row r="11" spans="1:5" x14ac:dyDescent="0.2">
      <c r="A11" s="106"/>
      <c r="B11" s="107" t="s">
        <v>2185</v>
      </c>
      <c r="C11" s="108">
        <v>18642610.440000001</v>
      </c>
      <c r="D11" s="108">
        <f>'[1]APARATOS ELECTRICOS ( 512 )'!D28</f>
        <v>0</v>
      </c>
      <c r="E11" s="108">
        <f>C11-D11</f>
        <v>18642610.440000001</v>
      </c>
    </row>
    <row r="12" spans="1:5" ht="13.5" customHeight="1" thickBot="1" x14ac:dyDescent="0.25">
      <c r="A12" s="106"/>
      <c r="B12" s="107" t="s">
        <v>2186</v>
      </c>
      <c r="C12" s="108">
        <v>617863.27</v>
      </c>
      <c r="D12" s="108"/>
      <c r="E12" s="108">
        <f>C12-D12</f>
        <v>617863.27</v>
      </c>
    </row>
    <row r="13" spans="1:5" ht="13.5" customHeight="1" thickBot="1" x14ac:dyDescent="0.25">
      <c r="A13" s="109"/>
      <c r="B13" s="110" t="s">
        <v>2187</v>
      </c>
      <c r="C13" s="111">
        <f>SUM(C10:C12)</f>
        <v>43832621.399999999</v>
      </c>
      <c r="D13" s="111">
        <f>SUM(D10:D12)</f>
        <v>12326403.869999999</v>
      </c>
      <c r="E13" s="111">
        <f>SUM(E10:E12)</f>
        <v>31506217.529999997</v>
      </c>
    </row>
    <row r="14" spans="1:5" x14ac:dyDescent="0.2">
      <c r="A14" s="112"/>
      <c r="B14" s="113"/>
      <c r="C14" s="114"/>
      <c r="D14" s="115"/>
      <c r="E14" s="116"/>
    </row>
    <row r="15" spans="1:5" x14ac:dyDescent="0.2">
      <c r="A15" s="117"/>
      <c r="B15" s="113"/>
      <c r="C15" s="118"/>
      <c r="D15" s="119"/>
      <c r="E15" s="116"/>
    </row>
    <row r="16" spans="1:5" x14ac:dyDescent="0.2">
      <c r="A16" s="117"/>
      <c r="B16" s="113"/>
      <c r="C16" s="120"/>
      <c r="D16" s="119"/>
      <c r="E16" s="116"/>
    </row>
    <row r="17" spans="1:5" x14ac:dyDescent="0.2">
      <c r="A17" s="121"/>
      <c r="B17" s="121"/>
      <c r="C17" s="122"/>
      <c r="D17" s="247"/>
      <c r="E17" s="121"/>
    </row>
    <row r="18" spans="1:5" x14ac:dyDescent="0.2">
      <c r="A18" s="121"/>
      <c r="B18" s="121"/>
      <c r="C18" s="121"/>
      <c r="D18" s="121"/>
      <c r="E18" s="121"/>
    </row>
    <row r="19" spans="1:5" x14ac:dyDescent="0.2">
      <c r="A19" s="121"/>
      <c r="B19" s="121"/>
      <c r="C19" s="122"/>
      <c r="D19" s="121"/>
      <c r="E19" s="121"/>
    </row>
    <row r="20" spans="1:5" x14ac:dyDescent="0.2">
      <c r="A20" s="121"/>
      <c r="B20" s="121"/>
      <c r="C20" s="121"/>
      <c r="D20" s="121"/>
      <c r="E20" s="121"/>
    </row>
    <row r="21" spans="1:5" x14ac:dyDescent="0.2">
      <c r="A21" s="121"/>
      <c r="B21" s="121"/>
      <c r="C21" s="121"/>
      <c r="D21" s="121"/>
      <c r="E21" s="121"/>
    </row>
    <row r="22" spans="1:5" x14ac:dyDescent="0.2">
      <c r="A22" s="121"/>
      <c r="B22" s="121"/>
      <c r="C22" s="121"/>
      <c r="D22" s="121"/>
      <c r="E22" s="121"/>
    </row>
    <row r="23" spans="1:5" x14ac:dyDescent="0.2">
      <c r="A23" s="121"/>
      <c r="B23" s="121"/>
      <c r="C23" s="121"/>
      <c r="D23" s="121"/>
      <c r="E23" s="121"/>
    </row>
    <row r="24" spans="1:5" x14ac:dyDescent="0.2">
      <c r="A24" s="121"/>
      <c r="B24" s="121"/>
      <c r="C24" s="121"/>
      <c r="D24" s="121"/>
      <c r="E24" s="121"/>
    </row>
    <row r="25" spans="1:5" x14ac:dyDescent="0.2">
      <c r="A25" s="121"/>
      <c r="B25" s="121"/>
      <c r="C25" s="121"/>
      <c r="D25" s="121"/>
      <c r="E25" s="121"/>
    </row>
  </sheetData>
  <mergeCells count="4">
    <mergeCell ref="A1:E1"/>
    <mergeCell ref="A2:E2"/>
    <mergeCell ref="A6:E6"/>
    <mergeCell ref="A7:E7"/>
  </mergeCell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26"/>
  <sheetViews>
    <sheetView zoomScale="120" zoomScaleSheetLayoutView="100" workbookViewId="0">
      <selection activeCell="A2" sqref="A2"/>
    </sheetView>
  </sheetViews>
  <sheetFormatPr baseColWidth="10" defaultColWidth="11.42578125" defaultRowHeight="12.75" x14ac:dyDescent="0.2"/>
  <cols>
    <col min="1" max="1" width="12" style="37" customWidth="1"/>
    <col min="2" max="2" width="40.28515625" style="34" customWidth="1"/>
    <col min="3" max="3" width="14" style="85" customWidth="1"/>
  </cols>
  <sheetData>
    <row r="4" spans="1:3" ht="19.5" customHeight="1" x14ac:dyDescent="0.3">
      <c r="B4" s="38"/>
      <c r="C4" s="81"/>
    </row>
    <row r="5" spans="1:3" ht="15.75" customHeight="1" x14ac:dyDescent="0.25">
      <c r="B5" s="39"/>
      <c r="C5" s="82"/>
    </row>
    <row r="6" spans="1:3" ht="14.1" customHeight="1" x14ac:dyDescent="0.25">
      <c r="B6" s="39"/>
      <c r="C6" s="82"/>
    </row>
    <row r="7" spans="1:3" x14ac:dyDescent="0.2">
      <c r="B7" s="41" t="s">
        <v>2172</v>
      </c>
      <c r="C7" s="83"/>
    </row>
    <row r="8" spans="1:3" x14ac:dyDescent="0.2">
      <c r="B8" s="41" t="s">
        <v>2167</v>
      </c>
      <c r="C8" s="84"/>
    </row>
    <row r="9" spans="1:3" ht="8.25" customHeight="1" x14ac:dyDescent="0.2">
      <c r="B9" s="242"/>
      <c r="C9" s="242"/>
    </row>
    <row r="10" spans="1:3" ht="7.5" customHeight="1" x14ac:dyDescent="0.2"/>
    <row r="11" spans="1:3" ht="30" customHeight="1" x14ac:dyDescent="0.2">
      <c r="A11" s="90" t="s">
        <v>2165</v>
      </c>
      <c r="B11" s="91" t="s">
        <v>2168</v>
      </c>
      <c r="C11" s="92" t="s">
        <v>2169</v>
      </c>
    </row>
    <row r="12" spans="1:3" x14ac:dyDescent="0.2">
      <c r="A12" s="44">
        <v>519</v>
      </c>
      <c r="B12" s="43" t="s">
        <v>1709</v>
      </c>
      <c r="C12" s="86">
        <v>647.9</v>
      </c>
    </row>
    <row r="13" spans="1:3" x14ac:dyDescent="0.2">
      <c r="A13" s="44">
        <v>519</v>
      </c>
      <c r="B13" s="43" t="s">
        <v>1710</v>
      </c>
      <c r="C13" s="86">
        <v>1847.6</v>
      </c>
    </row>
    <row r="14" spans="1:3" x14ac:dyDescent="0.2">
      <c r="A14" s="44">
        <v>519</v>
      </c>
      <c r="B14" s="43" t="s">
        <v>1711</v>
      </c>
      <c r="C14" s="86">
        <v>2114</v>
      </c>
    </row>
    <row r="15" spans="1:3" x14ac:dyDescent="0.2">
      <c r="A15" s="44">
        <v>519</v>
      </c>
      <c r="B15" s="43" t="s">
        <v>1712</v>
      </c>
      <c r="C15" s="86">
        <v>3152.0000000000005</v>
      </c>
    </row>
    <row r="16" spans="1:3" x14ac:dyDescent="0.2">
      <c r="A16" s="44">
        <v>519</v>
      </c>
      <c r="B16" s="43" t="s">
        <v>1713</v>
      </c>
      <c r="C16" s="86">
        <v>2144.6</v>
      </c>
    </row>
    <row r="17" spans="1:3" x14ac:dyDescent="0.2">
      <c r="A17" s="44">
        <v>519</v>
      </c>
      <c r="B17" s="43" t="s">
        <v>1714</v>
      </c>
      <c r="C17" s="86">
        <v>1200</v>
      </c>
    </row>
    <row r="18" spans="1:3" x14ac:dyDescent="0.2">
      <c r="A18" s="44">
        <v>519</v>
      </c>
      <c r="B18" s="43" t="s">
        <v>1714</v>
      </c>
      <c r="C18" s="86">
        <v>1200</v>
      </c>
    </row>
    <row r="19" spans="1:3" x14ac:dyDescent="0.2">
      <c r="A19" s="44">
        <v>519</v>
      </c>
      <c r="B19" s="43" t="s">
        <v>1715</v>
      </c>
      <c r="C19" s="86">
        <v>1505.95</v>
      </c>
    </row>
    <row r="20" spans="1:3" x14ac:dyDescent="0.2">
      <c r="A20" s="44">
        <v>519</v>
      </c>
      <c r="B20" s="46" t="s">
        <v>1716</v>
      </c>
      <c r="C20" s="86">
        <v>3093.5900000000006</v>
      </c>
    </row>
    <row r="21" spans="1:3" x14ac:dyDescent="0.2">
      <c r="A21" s="44">
        <v>519</v>
      </c>
      <c r="B21" s="43" t="s">
        <v>1717</v>
      </c>
      <c r="C21" s="86">
        <v>9550</v>
      </c>
    </row>
    <row r="22" spans="1:3" x14ac:dyDescent="0.2">
      <c r="A22" s="44">
        <v>519</v>
      </c>
      <c r="B22" s="43" t="s">
        <v>1718</v>
      </c>
      <c r="C22" s="86">
        <v>1725.0000000000002</v>
      </c>
    </row>
    <row r="23" spans="1:3" x14ac:dyDescent="0.2">
      <c r="A23" s="44">
        <v>519</v>
      </c>
      <c r="B23" s="43" t="s">
        <v>1719</v>
      </c>
      <c r="C23" s="86">
        <v>1828.5000000000002</v>
      </c>
    </row>
    <row r="24" spans="1:3" x14ac:dyDescent="0.2">
      <c r="A24" s="44">
        <v>519</v>
      </c>
      <c r="B24" s="46" t="s">
        <v>1720</v>
      </c>
      <c r="C24" s="86">
        <v>792.22</v>
      </c>
    </row>
    <row r="25" spans="1:3" x14ac:dyDescent="0.2">
      <c r="A25" s="44">
        <v>519</v>
      </c>
      <c r="B25" s="43" t="s">
        <v>1721</v>
      </c>
      <c r="C25" s="86">
        <v>1970.0000000000002</v>
      </c>
    </row>
    <row r="26" spans="1:3" x14ac:dyDescent="0.2">
      <c r="A26" s="44">
        <v>519</v>
      </c>
      <c r="B26" s="43" t="s">
        <v>1722</v>
      </c>
      <c r="C26" s="86">
        <v>30434.78</v>
      </c>
    </row>
    <row r="27" spans="1:3" x14ac:dyDescent="0.2">
      <c r="A27" s="44">
        <v>519</v>
      </c>
      <c r="B27" s="43" t="s">
        <v>1723</v>
      </c>
      <c r="C27" s="86">
        <v>9550</v>
      </c>
    </row>
    <row r="28" spans="1:3" ht="33.75" customHeight="1" x14ac:dyDescent="0.2">
      <c r="A28" s="44">
        <v>519</v>
      </c>
      <c r="B28" s="43" t="s">
        <v>1724</v>
      </c>
      <c r="C28" s="86">
        <v>17500</v>
      </c>
    </row>
    <row r="29" spans="1:3" x14ac:dyDescent="0.2">
      <c r="A29" s="44">
        <v>519</v>
      </c>
      <c r="B29" s="46" t="s">
        <v>1725</v>
      </c>
      <c r="C29" s="86">
        <v>1777.5999999999997</v>
      </c>
    </row>
    <row r="30" spans="1:3" x14ac:dyDescent="0.2">
      <c r="A30" s="44">
        <v>519</v>
      </c>
      <c r="B30" s="46" t="s">
        <v>1726</v>
      </c>
      <c r="C30" s="86">
        <v>1828.5000000000002</v>
      </c>
    </row>
    <row r="31" spans="1:3" x14ac:dyDescent="0.2">
      <c r="A31" s="44">
        <v>519</v>
      </c>
      <c r="B31" s="46" t="s">
        <v>1727</v>
      </c>
      <c r="C31" s="86">
        <v>31980.000000000004</v>
      </c>
    </row>
    <row r="32" spans="1:3" x14ac:dyDescent="0.2">
      <c r="A32" s="44">
        <v>519</v>
      </c>
      <c r="B32" s="46" t="s">
        <v>1728</v>
      </c>
      <c r="C32" s="86">
        <v>1725.0000000000002</v>
      </c>
    </row>
    <row r="33" spans="1:3" x14ac:dyDescent="0.2">
      <c r="A33" s="44">
        <v>519</v>
      </c>
      <c r="B33" s="46" t="s">
        <v>1729</v>
      </c>
      <c r="C33" s="86">
        <v>1999.8000000000002</v>
      </c>
    </row>
    <row r="34" spans="1:3" x14ac:dyDescent="0.2">
      <c r="A34" s="44">
        <v>519</v>
      </c>
      <c r="B34" s="46" t="s">
        <v>1730</v>
      </c>
      <c r="C34" s="86">
        <v>30434.78</v>
      </c>
    </row>
    <row r="35" spans="1:3" x14ac:dyDescent="0.2">
      <c r="A35" s="44">
        <v>519</v>
      </c>
      <c r="B35" s="48" t="s">
        <v>1731</v>
      </c>
      <c r="C35" s="86">
        <v>3103.42</v>
      </c>
    </row>
    <row r="36" spans="1:3" x14ac:dyDescent="0.2">
      <c r="A36" s="44">
        <v>519</v>
      </c>
      <c r="B36" s="46" t="s">
        <v>1720</v>
      </c>
      <c r="C36" s="86">
        <v>792.22</v>
      </c>
    </row>
    <row r="37" spans="1:3" x14ac:dyDescent="0.2">
      <c r="A37" s="44">
        <v>519</v>
      </c>
      <c r="B37" s="46" t="s">
        <v>1722</v>
      </c>
      <c r="C37" s="86">
        <v>31980.000000000004</v>
      </c>
    </row>
    <row r="38" spans="1:3" x14ac:dyDescent="0.2">
      <c r="A38" s="44">
        <v>519</v>
      </c>
      <c r="B38" s="43" t="s">
        <v>1732</v>
      </c>
      <c r="C38" s="86">
        <v>3282.5000000000005</v>
      </c>
    </row>
    <row r="39" spans="1:3" x14ac:dyDescent="0.2">
      <c r="A39" s="44">
        <v>519</v>
      </c>
      <c r="B39" s="50" t="s">
        <v>1733</v>
      </c>
      <c r="C39" s="86">
        <v>596</v>
      </c>
    </row>
    <row r="40" spans="1:3" x14ac:dyDescent="0.2">
      <c r="A40" s="44">
        <v>519</v>
      </c>
      <c r="B40" s="46" t="s">
        <v>1721</v>
      </c>
      <c r="C40" s="86">
        <v>1970.0000000000002</v>
      </c>
    </row>
    <row r="41" spans="1:3" x14ac:dyDescent="0.2">
      <c r="A41" s="44">
        <v>519</v>
      </c>
      <c r="B41" s="43" t="s">
        <v>1721</v>
      </c>
      <c r="C41" s="86">
        <v>3213.6000000000004</v>
      </c>
    </row>
    <row r="42" spans="1:3" x14ac:dyDescent="0.2">
      <c r="A42" s="44">
        <v>519</v>
      </c>
      <c r="B42" s="43" t="s">
        <v>1734</v>
      </c>
      <c r="C42" s="86">
        <v>2500</v>
      </c>
    </row>
    <row r="43" spans="1:3" x14ac:dyDescent="0.2">
      <c r="A43" s="44">
        <v>519</v>
      </c>
      <c r="B43" s="45" t="s">
        <v>1731</v>
      </c>
      <c r="C43" s="86">
        <v>3103.43</v>
      </c>
    </row>
    <row r="44" spans="1:3" x14ac:dyDescent="0.2">
      <c r="A44" s="44">
        <v>519</v>
      </c>
      <c r="B44" s="46" t="s">
        <v>1735</v>
      </c>
      <c r="C44" s="86">
        <v>1828.5000000000002</v>
      </c>
    </row>
    <row r="45" spans="1:3" x14ac:dyDescent="0.2">
      <c r="A45" s="44">
        <v>519</v>
      </c>
      <c r="B45" s="46" t="s">
        <v>1722</v>
      </c>
      <c r="C45" s="86">
        <v>12711.11</v>
      </c>
    </row>
    <row r="46" spans="1:3" x14ac:dyDescent="0.2">
      <c r="A46" s="44">
        <v>519</v>
      </c>
      <c r="B46" s="43" t="s">
        <v>1721</v>
      </c>
      <c r="C46" s="86">
        <v>3213.6000000000004</v>
      </c>
    </row>
    <row r="47" spans="1:3" x14ac:dyDescent="0.2">
      <c r="A47" s="44">
        <v>519</v>
      </c>
      <c r="B47" s="43" t="s">
        <v>1718</v>
      </c>
      <c r="C47" s="86">
        <v>2081.3000000000006</v>
      </c>
    </row>
    <row r="48" spans="1:3" x14ac:dyDescent="0.2">
      <c r="A48" s="44">
        <v>519</v>
      </c>
      <c r="B48" s="46" t="s">
        <v>1736</v>
      </c>
      <c r="C48" s="86">
        <v>1005.95</v>
      </c>
    </row>
    <row r="49" spans="1:3" x14ac:dyDescent="0.2">
      <c r="A49" s="44">
        <v>519</v>
      </c>
      <c r="B49" s="46" t="s">
        <v>1737</v>
      </c>
      <c r="C49" s="86">
        <v>473.8</v>
      </c>
    </row>
    <row r="50" spans="1:3" x14ac:dyDescent="0.2">
      <c r="A50" s="44">
        <v>519</v>
      </c>
      <c r="B50" s="46" t="s">
        <v>1721</v>
      </c>
      <c r="C50" s="86">
        <v>1970.0000000000002</v>
      </c>
    </row>
    <row r="51" spans="1:3" x14ac:dyDescent="0.2">
      <c r="A51" s="44">
        <v>519</v>
      </c>
      <c r="B51" s="46" t="s">
        <v>1738</v>
      </c>
      <c r="C51" s="86">
        <v>2760</v>
      </c>
    </row>
    <row r="52" spans="1:3" x14ac:dyDescent="0.2">
      <c r="A52" s="44">
        <v>519</v>
      </c>
      <c r="B52" s="46" t="s">
        <v>1729</v>
      </c>
      <c r="C52" s="86">
        <v>3400.0000000000005</v>
      </c>
    </row>
    <row r="53" spans="1:3" x14ac:dyDescent="0.2">
      <c r="A53" s="44">
        <v>519</v>
      </c>
      <c r="B53" s="46" t="s">
        <v>1721</v>
      </c>
      <c r="C53" s="86">
        <v>1970.0000000000002</v>
      </c>
    </row>
    <row r="54" spans="1:3" x14ac:dyDescent="0.2">
      <c r="A54" s="44">
        <v>519</v>
      </c>
      <c r="B54" s="46" t="s">
        <v>1739</v>
      </c>
      <c r="C54" s="86">
        <v>1980.0000000000002</v>
      </c>
    </row>
    <row r="55" spans="1:3" x14ac:dyDescent="0.2">
      <c r="A55" s="44">
        <v>519</v>
      </c>
      <c r="B55" s="43" t="s">
        <v>1739</v>
      </c>
      <c r="C55" s="86">
        <v>2380.5</v>
      </c>
    </row>
    <row r="56" spans="1:3" x14ac:dyDescent="0.2">
      <c r="A56" s="44">
        <v>519</v>
      </c>
      <c r="B56" s="46" t="s">
        <v>1722</v>
      </c>
      <c r="C56" s="86">
        <v>31980.000000000004</v>
      </c>
    </row>
    <row r="57" spans="1:3" x14ac:dyDescent="0.2">
      <c r="A57" s="44">
        <v>519</v>
      </c>
      <c r="B57" s="43" t="s">
        <v>1732</v>
      </c>
      <c r="C57" s="86">
        <v>3282.5000000000005</v>
      </c>
    </row>
    <row r="58" spans="1:3" x14ac:dyDescent="0.2">
      <c r="A58" s="44">
        <v>519</v>
      </c>
      <c r="B58" s="46" t="s">
        <v>1729</v>
      </c>
      <c r="C58" s="86">
        <v>3400.0000000000005</v>
      </c>
    </row>
    <row r="59" spans="1:3" x14ac:dyDescent="0.2">
      <c r="A59" s="44">
        <v>519</v>
      </c>
      <c r="B59" s="46" t="s">
        <v>1721</v>
      </c>
      <c r="C59" s="86">
        <v>1975.0000000000002</v>
      </c>
    </row>
    <row r="60" spans="1:3" x14ac:dyDescent="0.2">
      <c r="A60" s="44">
        <v>519</v>
      </c>
      <c r="B60" s="43" t="s">
        <v>1740</v>
      </c>
      <c r="C60" s="86">
        <v>48390.000000000007</v>
      </c>
    </row>
    <row r="61" spans="1:3" x14ac:dyDescent="0.2">
      <c r="A61" s="44">
        <v>519</v>
      </c>
      <c r="B61" s="46" t="s">
        <v>1741</v>
      </c>
      <c r="C61" s="86">
        <v>3400.0000000000005</v>
      </c>
    </row>
    <row r="62" spans="1:3" x14ac:dyDescent="0.2">
      <c r="A62" s="44">
        <v>519</v>
      </c>
      <c r="B62" s="46" t="s">
        <v>1722</v>
      </c>
      <c r="C62" s="86">
        <v>30434.78</v>
      </c>
    </row>
    <row r="63" spans="1:3" x14ac:dyDescent="0.2">
      <c r="A63" s="44">
        <v>519</v>
      </c>
      <c r="B63" s="43" t="s">
        <v>1734</v>
      </c>
      <c r="C63" s="86">
        <v>2500</v>
      </c>
    </row>
    <row r="64" spans="1:3" x14ac:dyDescent="0.2">
      <c r="A64" s="44">
        <v>519</v>
      </c>
      <c r="B64" s="46" t="s">
        <v>1742</v>
      </c>
      <c r="C64" s="86">
        <v>3002.0000000000005</v>
      </c>
    </row>
    <row r="65" spans="1:3" x14ac:dyDescent="0.2">
      <c r="A65" s="44">
        <v>519</v>
      </c>
      <c r="B65" s="46" t="s">
        <v>1743</v>
      </c>
      <c r="C65" s="86">
        <v>1400</v>
      </c>
    </row>
    <row r="66" spans="1:3" x14ac:dyDescent="0.2">
      <c r="A66" s="44">
        <v>519</v>
      </c>
      <c r="B66" s="46" t="s">
        <v>1744</v>
      </c>
      <c r="C66" s="86">
        <v>1970.0000000000002</v>
      </c>
    </row>
    <row r="67" spans="1:3" x14ac:dyDescent="0.2">
      <c r="A67" s="44">
        <v>519</v>
      </c>
      <c r="B67" s="46" t="s">
        <v>1718</v>
      </c>
      <c r="C67" s="86">
        <v>1151.0000000000002</v>
      </c>
    </row>
    <row r="68" spans="1:3" x14ac:dyDescent="0.2">
      <c r="A68" s="44">
        <v>519</v>
      </c>
      <c r="B68" s="43" t="s">
        <v>1721</v>
      </c>
      <c r="C68" s="86">
        <v>3213.6000000000004</v>
      </c>
    </row>
    <row r="69" spans="1:3" x14ac:dyDescent="0.2">
      <c r="A69" s="44">
        <v>519</v>
      </c>
      <c r="B69" s="43" t="s">
        <v>1718</v>
      </c>
      <c r="C69" s="86">
        <v>2081.3000000000006</v>
      </c>
    </row>
    <row r="70" spans="1:3" x14ac:dyDescent="0.2">
      <c r="A70" s="44">
        <v>519</v>
      </c>
      <c r="B70" s="46" t="s">
        <v>1729</v>
      </c>
      <c r="C70" s="86">
        <v>3002.0000000000005</v>
      </c>
    </row>
    <row r="71" spans="1:3" x14ac:dyDescent="0.2">
      <c r="A71" s="44">
        <v>519</v>
      </c>
      <c r="B71" s="43" t="s">
        <v>1721</v>
      </c>
      <c r="C71" s="86">
        <v>3213.6000000000004</v>
      </c>
    </row>
    <row r="72" spans="1:3" x14ac:dyDescent="0.2">
      <c r="A72" s="44">
        <v>519</v>
      </c>
      <c r="B72" s="43" t="s">
        <v>1740</v>
      </c>
      <c r="C72" s="86">
        <v>48390.000000000007</v>
      </c>
    </row>
    <row r="73" spans="1:3" x14ac:dyDescent="0.2">
      <c r="A73" s="44">
        <v>519</v>
      </c>
      <c r="B73" s="46" t="s">
        <v>1745</v>
      </c>
      <c r="C73" s="86">
        <v>3002.0000000000005</v>
      </c>
    </row>
    <row r="74" spans="1:3" x14ac:dyDescent="0.2">
      <c r="A74" s="44">
        <v>519</v>
      </c>
      <c r="B74" s="46" t="s">
        <v>1721</v>
      </c>
      <c r="C74" s="86">
        <v>1970.0000000000002</v>
      </c>
    </row>
    <row r="75" spans="1:3" x14ac:dyDescent="0.2">
      <c r="A75" s="44">
        <v>519</v>
      </c>
      <c r="B75" s="46" t="s">
        <v>1746</v>
      </c>
      <c r="C75" s="86">
        <v>1151.0000000000002</v>
      </c>
    </row>
    <row r="76" spans="1:3" x14ac:dyDescent="0.2">
      <c r="A76" s="44">
        <v>519</v>
      </c>
      <c r="B76" s="43" t="s">
        <v>1721</v>
      </c>
      <c r="C76" s="86">
        <v>3213.6000000000004</v>
      </c>
    </row>
    <row r="77" spans="1:3" x14ac:dyDescent="0.2">
      <c r="A77" s="44">
        <v>519</v>
      </c>
      <c r="B77" s="43" t="s">
        <v>1740</v>
      </c>
      <c r="C77" s="86">
        <v>48390.000000000007</v>
      </c>
    </row>
    <row r="78" spans="1:3" x14ac:dyDescent="0.2">
      <c r="A78" s="44">
        <v>519</v>
      </c>
      <c r="B78" s="43" t="s">
        <v>1723</v>
      </c>
      <c r="C78" s="86">
        <v>9550</v>
      </c>
    </row>
    <row r="79" spans="1:3" x14ac:dyDescent="0.2">
      <c r="A79" s="44">
        <v>519</v>
      </c>
      <c r="B79" s="43" t="s">
        <v>1747</v>
      </c>
      <c r="C79" s="86">
        <v>1627</v>
      </c>
    </row>
    <row r="80" spans="1:3" x14ac:dyDescent="0.2">
      <c r="A80" s="44">
        <v>519</v>
      </c>
      <c r="B80" s="43" t="s">
        <v>1740</v>
      </c>
      <c r="C80" s="86">
        <v>48390.000000000007</v>
      </c>
    </row>
    <row r="81" spans="1:3" x14ac:dyDescent="0.2">
      <c r="A81" s="44">
        <v>519</v>
      </c>
      <c r="B81" s="43" t="s">
        <v>1642</v>
      </c>
      <c r="C81" s="86">
        <v>0</v>
      </c>
    </row>
    <row r="82" spans="1:3" x14ac:dyDescent="0.2">
      <c r="A82" s="44">
        <v>519</v>
      </c>
      <c r="B82" s="43" t="s">
        <v>1723</v>
      </c>
      <c r="C82" s="86">
        <v>9550</v>
      </c>
    </row>
    <row r="83" spans="1:3" x14ac:dyDescent="0.2">
      <c r="A83" s="44">
        <v>519</v>
      </c>
      <c r="B83" s="43" t="s">
        <v>1734</v>
      </c>
      <c r="C83" s="86">
        <v>2500</v>
      </c>
    </row>
    <row r="84" spans="1:3" x14ac:dyDescent="0.2">
      <c r="A84" s="44">
        <v>519</v>
      </c>
      <c r="B84" s="43" t="s">
        <v>1734</v>
      </c>
      <c r="C84" s="86">
        <v>2500</v>
      </c>
    </row>
    <row r="85" spans="1:3" x14ac:dyDescent="0.2">
      <c r="A85" s="44">
        <v>519</v>
      </c>
      <c r="B85" s="43" t="s">
        <v>1748</v>
      </c>
      <c r="C85" s="86">
        <v>1885</v>
      </c>
    </row>
    <row r="86" spans="1:3" x14ac:dyDescent="0.2">
      <c r="A86" s="44">
        <v>519</v>
      </c>
      <c r="B86" s="46" t="s">
        <v>1749</v>
      </c>
      <c r="C86" s="86">
        <v>1680.0000000000002</v>
      </c>
    </row>
    <row r="87" spans="1:3" x14ac:dyDescent="0.2">
      <c r="A87" s="44">
        <v>519</v>
      </c>
      <c r="B87" s="51" t="s">
        <v>1722</v>
      </c>
      <c r="C87" s="89">
        <v>10839.62</v>
      </c>
    </row>
    <row r="88" spans="1:3" x14ac:dyDescent="0.2">
      <c r="A88" s="44">
        <v>519</v>
      </c>
      <c r="B88" s="51" t="s">
        <v>1750</v>
      </c>
      <c r="C88" s="87">
        <v>1682</v>
      </c>
    </row>
    <row r="89" spans="1:3" x14ac:dyDescent="0.2">
      <c r="A89" s="44">
        <v>519</v>
      </c>
      <c r="B89" s="51" t="s">
        <v>1750</v>
      </c>
      <c r="C89" s="87">
        <v>1682</v>
      </c>
    </row>
    <row r="90" spans="1:3" x14ac:dyDescent="0.2">
      <c r="A90" s="44">
        <v>519</v>
      </c>
      <c r="B90" s="61" t="s">
        <v>1751</v>
      </c>
      <c r="C90" s="86">
        <v>12500</v>
      </c>
    </row>
    <row r="91" spans="1:3" x14ac:dyDescent="0.2">
      <c r="A91" s="44">
        <v>519</v>
      </c>
      <c r="B91" s="53" t="s">
        <v>1722</v>
      </c>
      <c r="C91" s="87">
        <v>10532.8</v>
      </c>
    </row>
    <row r="92" spans="1:3" x14ac:dyDescent="0.2">
      <c r="A92" s="44">
        <v>519</v>
      </c>
      <c r="B92" s="53" t="s">
        <v>1722</v>
      </c>
      <c r="C92" s="87">
        <v>10532.8</v>
      </c>
    </row>
    <row r="93" spans="1:3" x14ac:dyDescent="0.2">
      <c r="A93" s="44">
        <v>519</v>
      </c>
      <c r="B93" s="54" t="s">
        <v>1752</v>
      </c>
      <c r="C93" s="86">
        <v>10532.8</v>
      </c>
    </row>
    <row r="94" spans="1:3" x14ac:dyDescent="0.2">
      <c r="A94" s="44">
        <v>519</v>
      </c>
      <c r="B94" s="58" t="s">
        <v>1754</v>
      </c>
      <c r="C94" s="88">
        <v>3160</v>
      </c>
    </row>
    <row r="95" spans="1:3" x14ac:dyDescent="0.2">
      <c r="A95" s="44">
        <v>519</v>
      </c>
      <c r="B95" s="57" t="s">
        <v>1755</v>
      </c>
      <c r="C95" s="88">
        <v>950.00000000000011</v>
      </c>
    </row>
    <row r="96" spans="1:3" x14ac:dyDescent="0.2">
      <c r="A96" s="44">
        <v>519</v>
      </c>
      <c r="B96" s="57" t="s">
        <v>1756</v>
      </c>
      <c r="C96" s="88">
        <v>3790</v>
      </c>
    </row>
    <row r="97" spans="1:3" x14ac:dyDescent="0.2">
      <c r="A97" s="44">
        <v>519</v>
      </c>
      <c r="B97" s="51" t="s">
        <v>1758</v>
      </c>
      <c r="C97" s="87">
        <v>22000</v>
      </c>
    </row>
    <row r="98" spans="1:3" ht="22.5" customHeight="1" x14ac:dyDescent="0.2">
      <c r="A98" s="44">
        <v>519</v>
      </c>
      <c r="B98" s="43" t="s">
        <v>1759</v>
      </c>
      <c r="C98" s="86">
        <v>13340.000000000002</v>
      </c>
    </row>
    <row r="99" spans="1:3" x14ac:dyDescent="0.2">
      <c r="A99" s="44">
        <v>519</v>
      </c>
      <c r="B99" s="57" t="s">
        <v>1760</v>
      </c>
      <c r="C99" s="89">
        <v>1</v>
      </c>
    </row>
    <row r="100" spans="1:3" x14ac:dyDescent="0.2">
      <c r="A100" s="44">
        <v>519</v>
      </c>
      <c r="B100" s="57" t="s">
        <v>1761</v>
      </c>
      <c r="C100" s="89">
        <v>1</v>
      </c>
    </row>
    <row r="101" spans="1:3" x14ac:dyDescent="0.2">
      <c r="A101" s="44">
        <v>519</v>
      </c>
      <c r="B101" s="57" t="s">
        <v>1762</v>
      </c>
      <c r="C101" s="88">
        <v>1</v>
      </c>
    </row>
    <row r="102" spans="1:3" x14ac:dyDescent="0.2">
      <c r="A102" s="44">
        <v>519</v>
      </c>
      <c r="B102" s="57" t="s">
        <v>1763</v>
      </c>
      <c r="C102" s="88">
        <v>1</v>
      </c>
    </row>
    <row r="104" spans="1:3" x14ac:dyDescent="0.2">
      <c r="A104" s="65"/>
      <c r="C104" s="84"/>
    </row>
    <row r="106" spans="1:3" ht="16.5" customHeight="1" x14ac:dyDescent="0.2"/>
    <row r="107" spans="1:3" x14ac:dyDescent="0.2">
      <c r="C107" s="84"/>
    </row>
    <row r="116" spans="1:3" s="35" customFormat="1" x14ac:dyDescent="0.2">
      <c r="A116" s="37"/>
      <c r="B116" s="34"/>
      <c r="C116" s="85"/>
    </row>
    <row r="117" spans="1:3" s="35" customFormat="1" x14ac:dyDescent="0.2">
      <c r="A117" s="37"/>
      <c r="B117" s="34"/>
      <c r="C117" s="85"/>
    </row>
    <row r="118" spans="1:3" s="35" customFormat="1" x14ac:dyDescent="0.2">
      <c r="A118" s="37"/>
      <c r="B118" s="34"/>
      <c r="C118" s="85"/>
    </row>
    <row r="119" spans="1:3" s="35" customFormat="1" x14ac:dyDescent="0.2">
      <c r="A119" s="37"/>
      <c r="B119" s="34"/>
      <c r="C119" s="85"/>
    </row>
    <row r="120" spans="1:3" s="35" customFormat="1" x14ac:dyDescent="0.2">
      <c r="A120" s="37"/>
      <c r="B120" s="34"/>
      <c r="C120" s="85"/>
    </row>
    <row r="121" spans="1:3" s="35" customFormat="1" x14ac:dyDescent="0.2">
      <c r="A121" s="37"/>
      <c r="B121" s="34"/>
      <c r="C121" s="85"/>
    </row>
    <row r="122" spans="1:3" s="35" customFormat="1" x14ac:dyDescent="0.2">
      <c r="A122" s="37"/>
      <c r="B122" s="34"/>
      <c r="C122" s="85"/>
    </row>
    <row r="123" spans="1:3" s="35" customFormat="1" x14ac:dyDescent="0.2">
      <c r="A123" s="37"/>
      <c r="B123" s="34"/>
      <c r="C123" s="85"/>
    </row>
    <row r="124" spans="1:3" s="35" customFormat="1" x14ac:dyDescent="0.2">
      <c r="A124" s="37"/>
      <c r="B124" s="34"/>
      <c r="C124" s="85"/>
    </row>
    <row r="125" spans="1:3" s="35" customFormat="1" x14ac:dyDescent="0.2">
      <c r="A125" s="37"/>
      <c r="B125" s="34"/>
      <c r="C125" s="85"/>
    </row>
    <row r="126" spans="1:3" s="35" customFormat="1" x14ac:dyDescent="0.2">
      <c r="A126" s="37"/>
      <c r="B126" s="34"/>
      <c r="C126" s="85"/>
    </row>
  </sheetData>
  <autoFilter ref="B11:C102"/>
  <mergeCells count="1">
    <mergeCell ref="B9:C9"/>
  </mergeCells>
  <printOptions horizontalCentered="1"/>
  <pageMargins left="0.78740157480314965" right="0" top="0.39370078740157483" bottom="0.39370078740157483" header="0" footer="0"/>
  <pageSetup paperSize="5" orientation="landscape" horizontalDpi="4294967294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7"/>
  <sheetViews>
    <sheetView zoomScale="120" zoomScaleSheetLayoutView="100" workbookViewId="0">
      <selection activeCell="A2" sqref="A2"/>
    </sheetView>
  </sheetViews>
  <sheetFormatPr baseColWidth="10" defaultColWidth="11.42578125" defaultRowHeight="12.75" x14ac:dyDescent="0.2"/>
  <cols>
    <col min="1" max="1" width="12" style="37" customWidth="1"/>
    <col min="2" max="2" width="40.28515625" style="34" customWidth="1"/>
    <col min="3" max="3" width="14" style="85" customWidth="1"/>
  </cols>
  <sheetData>
    <row r="4" spans="1:3" ht="19.5" customHeight="1" x14ac:dyDescent="0.3">
      <c r="B4" s="38"/>
      <c r="C4" s="81"/>
    </row>
    <row r="5" spans="1:3" ht="15.75" customHeight="1" x14ac:dyDescent="0.25">
      <c r="B5" s="39"/>
      <c r="C5" s="82"/>
    </row>
    <row r="6" spans="1:3" ht="14.1" customHeight="1" x14ac:dyDescent="0.25">
      <c r="B6" s="39"/>
      <c r="C6" s="82"/>
    </row>
    <row r="7" spans="1:3" x14ac:dyDescent="0.2">
      <c r="B7" s="41" t="s">
        <v>2173</v>
      </c>
      <c r="C7" s="83"/>
    </row>
    <row r="8" spans="1:3" x14ac:dyDescent="0.2">
      <c r="B8" s="41" t="s">
        <v>2167</v>
      </c>
      <c r="C8" s="84"/>
    </row>
    <row r="9" spans="1:3" ht="8.25" customHeight="1" x14ac:dyDescent="0.2">
      <c r="B9" s="242"/>
      <c r="C9" s="242"/>
    </row>
    <row r="10" spans="1:3" ht="7.5" customHeight="1" x14ac:dyDescent="0.2"/>
    <row r="11" spans="1:3" ht="30" customHeight="1" x14ac:dyDescent="0.2">
      <c r="A11" s="90" t="s">
        <v>2165</v>
      </c>
      <c r="B11" s="91" t="s">
        <v>2168</v>
      </c>
      <c r="C11" s="92" t="s">
        <v>2169</v>
      </c>
    </row>
    <row r="12" spans="1:3" x14ac:dyDescent="0.2">
      <c r="A12" s="44">
        <v>521</v>
      </c>
      <c r="B12" s="43" t="s">
        <v>1764</v>
      </c>
      <c r="C12" s="86">
        <v>2965.2100000000005</v>
      </c>
    </row>
    <row r="13" spans="1:3" x14ac:dyDescent="0.2">
      <c r="A13" s="44">
        <v>521</v>
      </c>
      <c r="B13" s="43" t="s">
        <v>1765</v>
      </c>
      <c r="C13" s="86">
        <v>7273.2</v>
      </c>
    </row>
    <row r="14" spans="1:3" x14ac:dyDescent="0.2">
      <c r="A14" s="44">
        <v>521</v>
      </c>
      <c r="B14" s="43" t="s">
        <v>1766</v>
      </c>
      <c r="C14" s="86">
        <v>1956.5</v>
      </c>
    </row>
    <row r="15" spans="1:3" x14ac:dyDescent="0.2">
      <c r="A15" s="44">
        <v>521</v>
      </c>
      <c r="B15" s="43" t="s">
        <v>1765</v>
      </c>
      <c r="C15" s="86">
        <v>17780.500000000004</v>
      </c>
    </row>
    <row r="16" spans="1:3" x14ac:dyDescent="0.2">
      <c r="A16" s="44">
        <v>521</v>
      </c>
      <c r="B16" s="43" t="s">
        <v>1765</v>
      </c>
      <c r="C16" s="86">
        <v>12391.670000000002</v>
      </c>
    </row>
    <row r="17" spans="1:3" x14ac:dyDescent="0.2">
      <c r="A17" s="44">
        <v>521</v>
      </c>
      <c r="B17" s="43" t="s">
        <v>1765</v>
      </c>
      <c r="C17" s="86">
        <v>12391.670000000002</v>
      </c>
    </row>
    <row r="18" spans="1:3" ht="56.25" customHeight="1" x14ac:dyDescent="0.2">
      <c r="A18" s="44">
        <v>521</v>
      </c>
      <c r="B18" s="43" t="s">
        <v>1767</v>
      </c>
      <c r="C18" s="86">
        <v>12075.23</v>
      </c>
    </row>
    <row r="19" spans="1:3" ht="56.25" customHeight="1" x14ac:dyDescent="0.2">
      <c r="A19" s="44">
        <v>521</v>
      </c>
      <c r="B19" s="43" t="s">
        <v>1767</v>
      </c>
      <c r="C19" s="86">
        <v>12075.23</v>
      </c>
    </row>
    <row r="20" spans="1:3" x14ac:dyDescent="0.2">
      <c r="A20" s="44">
        <v>521</v>
      </c>
      <c r="B20" s="43" t="s">
        <v>1768</v>
      </c>
      <c r="C20" s="86">
        <v>1260</v>
      </c>
    </row>
    <row r="21" spans="1:3" x14ac:dyDescent="0.2">
      <c r="A21" s="44">
        <v>521</v>
      </c>
      <c r="B21" s="47" t="s">
        <v>1769</v>
      </c>
      <c r="C21" s="86">
        <v>2401.0000000000005</v>
      </c>
    </row>
    <row r="22" spans="1:3" x14ac:dyDescent="0.2">
      <c r="A22" s="44">
        <v>521</v>
      </c>
      <c r="B22" s="47" t="s">
        <v>1770</v>
      </c>
      <c r="C22" s="86">
        <v>885.74000000000012</v>
      </c>
    </row>
    <row r="23" spans="1:3" x14ac:dyDescent="0.2">
      <c r="A23" s="44">
        <v>521</v>
      </c>
      <c r="B23" s="46" t="s">
        <v>1771</v>
      </c>
      <c r="C23" s="86">
        <v>9045.9000000000015</v>
      </c>
    </row>
    <row r="24" spans="1:3" x14ac:dyDescent="0.2">
      <c r="A24" s="44">
        <v>521</v>
      </c>
      <c r="B24" s="43" t="s">
        <v>1772</v>
      </c>
      <c r="C24" s="86">
        <v>2325</v>
      </c>
    </row>
    <row r="25" spans="1:3" x14ac:dyDescent="0.2">
      <c r="A25" s="44">
        <v>521</v>
      </c>
      <c r="B25" s="43" t="s">
        <v>1771</v>
      </c>
      <c r="C25" s="86">
        <v>3709.87</v>
      </c>
    </row>
    <row r="26" spans="1:3" x14ac:dyDescent="0.2">
      <c r="A26" s="44">
        <v>521</v>
      </c>
      <c r="B26" s="43" t="s">
        <v>1773</v>
      </c>
      <c r="C26" s="86">
        <v>4457.7</v>
      </c>
    </row>
    <row r="27" spans="1:3" x14ac:dyDescent="0.2">
      <c r="A27" s="44">
        <v>521</v>
      </c>
      <c r="B27" s="43" t="s">
        <v>1765</v>
      </c>
      <c r="C27" s="86">
        <v>17780.500000000004</v>
      </c>
    </row>
    <row r="28" spans="1:3" ht="56.25" customHeight="1" x14ac:dyDescent="0.2">
      <c r="A28" s="44">
        <v>521</v>
      </c>
      <c r="B28" s="51" t="s">
        <v>1767</v>
      </c>
      <c r="C28" s="86">
        <v>12075.23</v>
      </c>
    </row>
    <row r="29" spans="1:3" ht="56.25" customHeight="1" x14ac:dyDescent="0.2">
      <c r="A29" s="44">
        <v>521</v>
      </c>
      <c r="B29" s="51" t="s">
        <v>1767</v>
      </c>
      <c r="C29" s="86">
        <v>12075.23</v>
      </c>
    </row>
    <row r="30" spans="1:3" ht="56.25" customHeight="1" x14ac:dyDescent="0.2">
      <c r="A30" s="44">
        <v>521</v>
      </c>
      <c r="B30" s="51" t="s">
        <v>1767</v>
      </c>
      <c r="C30" s="86">
        <v>12075.23</v>
      </c>
    </row>
    <row r="31" spans="1:3" ht="56.25" customHeight="1" x14ac:dyDescent="0.2">
      <c r="A31" s="44">
        <v>521</v>
      </c>
      <c r="B31" s="51" t="s">
        <v>1767</v>
      </c>
      <c r="C31" s="86">
        <v>12075.23</v>
      </c>
    </row>
    <row r="32" spans="1:3" x14ac:dyDescent="0.2">
      <c r="A32" s="44">
        <v>521</v>
      </c>
      <c r="B32" s="46" t="s">
        <v>1774</v>
      </c>
      <c r="C32" s="86">
        <v>2400.9999999999995</v>
      </c>
    </row>
    <row r="33" spans="1:3" x14ac:dyDescent="0.2">
      <c r="A33" s="44">
        <v>521</v>
      </c>
      <c r="B33" s="46" t="s">
        <v>1775</v>
      </c>
      <c r="C33" s="86">
        <v>9045.9000000000015</v>
      </c>
    </row>
    <row r="34" spans="1:3" x14ac:dyDescent="0.2">
      <c r="A34" s="44">
        <v>521</v>
      </c>
      <c r="B34" s="46" t="s">
        <v>1776</v>
      </c>
      <c r="C34" s="86">
        <v>3709.87</v>
      </c>
    </row>
    <row r="35" spans="1:3" ht="56.25" customHeight="1" x14ac:dyDescent="0.2">
      <c r="A35" s="44">
        <v>521</v>
      </c>
      <c r="B35" s="43" t="s">
        <v>1767</v>
      </c>
      <c r="C35" s="86">
        <v>12075.23</v>
      </c>
    </row>
    <row r="36" spans="1:3" ht="56.25" customHeight="1" x14ac:dyDescent="0.2">
      <c r="A36" s="44">
        <v>521</v>
      </c>
      <c r="B36" s="43" t="s">
        <v>1767</v>
      </c>
      <c r="C36" s="86">
        <v>12075.23</v>
      </c>
    </row>
    <row r="37" spans="1:3" x14ac:dyDescent="0.2">
      <c r="A37" s="44">
        <v>521</v>
      </c>
      <c r="B37" s="46" t="s">
        <v>1771</v>
      </c>
      <c r="C37" s="86">
        <v>9045.9000000000015</v>
      </c>
    </row>
    <row r="38" spans="1:3" x14ac:dyDescent="0.2">
      <c r="A38" s="44">
        <v>521</v>
      </c>
      <c r="B38" s="46" t="s">
        <v>1777</v>
      </c>
      <c r="C38" s="86">
        <v>1188.1300000000001</v>
      </c>
    </row>
    <row r="39" spans="1:3" x14ac:dyDescent="0.2">
      <c r="A39" s="44">
        <v>521</v>
      </c>
      <c r="B39" s="46" t="s">
        <v>1778</v>
      </c>
      <c r="C39" s="86">
        <v>2401.0000000000005</v>
      </c>
    </row>
    <row r="40" spans="1:3" ht="56.25" customHeight="1" x14ac:dyDescent="0.2">
      <c r="A40" s="44">
        <v>521</v>
      </c>
      <c r="B40" s="43" t="s">
        <v>1767</v>
      </c>
      <c r="C40" s="86">
        <v>12075.23</v>
      </c>
    </row>
    <row r="41" spans="1:3" ht="56.25" customHeight="1" x14ac:dyDescent="0.2">
      <c r="A41" s="44">
        <v>521</v>
      </c>
      <c r="B41" s="43" t="s">
        <v>1767</v>
      </c>
      <c r="C41" s="86">
        <v>12075.23</v>
      </c>
    </row>
    <row r="42" spans="1:3" ht="56.25" customHeight="1" x14ac:dyDescent="0.2">
      <c r="A42" s="44">
        <v>521</v>
      </c>
      <c r="B42" s="43" t="s">
        <v>1767</v>
      </c>
      <c r="C42" s="86">
        <v>12075.23</v>
      </c>
    </row>
    <row r="43" spans="1:3" ht="56.25" customHeight="1" x14ac:dyDescent="0.2">
      <c r="A43" s="44">
        <v>521</v>
      </c>
      <c r="B43" s="43" t="s">
        <v>1767</v>
      </c>
      <c r="C43" s="86">
        <v>12075.23</v>
      </c>
    </row>
    <row r="44" spans="1:3" x14ac:dyDescent="0.2">
      <c r="A44" s="44">
        <v>521</v>
      </c>
      <c r="B44" s="46" t="s">
        <v>1779</v>
      </c>
      <c r="C44" s="86">
        <v>1236.0000000000002</v>
      </c>
    </row>
    <row r="45" spans="1:3" ht="56.25" customHeight="1" x14ac:dyDescent="0.2">
      <c r="A45" s="44">
        <v>521</v>
      </c>
      <c r="B45" s="43" t="s">
        <v>1767</v>
      </c>
      <c r="C45" s="86">
        <v>12075.23</v>
      </c>
    </row>
    <row r="46" spans="1:3" ht="56.25" customHeight="1" x14ac:dyDescent="0.2">
      <c r="A46" s="44">
        <v>521</v>
      </c>
      <c r="B46" s="43" t="s">
        <v>1767</v>
      </c>
      <c r="C46" s="86">
        <v>12075.23</v>
      </c>
    </row>
    <row r="47" spans="1:3" ht="56.25" customHeight="1" x14ac:dyDescent="0.2">
      <c r="A47" s="44">
        <v>521</v>
      </c>
      <c r="B47" s="43" t="s">
        <v>1767</v>
      </c>
      <c r="C47" s="86">
        <v>12075.23</v>
      </c>
    </row>
    <row r="48" spans="1:3" ht="56.25" customHeight="1" x14ac:dyDescent="0.2">
      <c r="A48" s="44">
        <v>521</v>
      </c>
      <c r="B48" s="43" t="s">
        <v>1767</v>
      </c>
      <c r="C48" s="86">
        <v>12075.23</v>
      </c>
    </row>
    <row r="49" spans="1:3" ht="56.25" customHeight="1" x14ac:dyDescent="0.2">
      <c r="A49" s="44">
        <v>521</v>
      </c>
      <c r="B49" s="43" t="s">
        <v>1767</v>
      </c>
      <c r="C49" s="86">
        <v>12075.23</v>
      </c>
    </row>
    <row r="50" spans="1:3" x14ac:dyDescent="0.2">
      <c r="A50" s="44">
        <v>521</v>
      </c>
      <c r="B50" s="50" t="s">
        <v>1771</v>
      </c>
      <c r="C50" s="86">
        <v>3709.87</v>
      </c>
    </row>
    <row r="51" spans="1:3" x14ac:dyDescent="0.2">
      <c r="A51" s="44">
        <v>521</v>
      </c>
      <c r="B51" s="50" t="s">
        <v>1777</v>
      </c>
      <c r="C51" s="86">
        <v>1188.1300000000001</v>
      </c>
    </row>
    <row r="52" spans="1:3" ht="56.25" customHeight="1" x14ac:dyDescent="0.2">
      <c r="A52" s="44">
        <v>521</v>
      </c>
      <c r="B52" s="43" t="s">
        <v>1767</v>
      </c>
      <c r="C52" s="86">
        <v>12075.23</v>
      </c>
    </row>
    <row r="53" spans="1:3" ht="56.25" customHeight="1" x14ac:dyDescent="0.2">
      <c r="A53" s="44">
        <v>521</v>
      </c>
      <c r="B53" s="43" t="s">
        <v>1767</v>
      </c>
      <c r="C53" s="86">
        <v>12075.23</v>
      </c>
    </row>
    <row r="54" spans="1:3" ht="56.25" customHeight="1" x14ac:dyDescent="0.2">
      <c r="A54" s="44">
        <v>521</v>
      </c>
      <c r="B54" s="43" t="s">
        <v>1767</v>
      </c>
      <c r="C54" s="86">
        <v>12075.23</v>
      </c>
    </row>
    <row r="55" spans="1:3" ht="56.25" customHeight="1" x14ac:dyDescent="0.2">
      <c r="A55" s="44">
        <v>521</v>
      </c>
      <c r="B55" s="43" t="s">
        <v>1767</v>
      </c>
      <c r="C55" s="86">
        <v>12075.23</v>
      </c>
    </row>
    <row r="56" spans="1:3" x14ac:dyDescent="0.2">
      <c r="A56" s="44">
        <v>521</v>
      </c>
      <c r="B56" s="45" t="s">
        <v>1780</v>
      </c>
      <c r="C56" s="86">
        <v>9045.9000000000015</v>
      </c>
    </row>
    <row r="57" spans="1:3" x14ac:dyDescent="0.2">
      <c r="A57" s="44">
        <v>521</v>
      </c>
      <c r="B57" s="45" t="s">
        <v>1781</v>
      </c>
      <c r="C57" s="86">
        <v>2990.0000000000005</v>
      </c>
    </row>
    <row r="58" spans="1:3" x14ac:dyDescent="0.2">
      <c r="A58" s="44">
        <v>521</v>
      </c>
      <c r="B58" s="45" t="s">
        <v>1782</v>
      </c>
      <c r="C58" s="86">
        <v>279.00000000000006</v>
      </c>
    </row>
    <row r="59" spans="1:3" x14ac:dyDescent="0.2">
      <c r="A59" s="44">
        <v>521</v>
      </c>
      <c r="B59" s="45" t="s">
        <v>1782</v>
      </c>
      <c r="C59" s="86">
        <v>279.00000000000006</v>
      </c>
    </row>
    <row r="60" spans="1:3" x14ac:dyDescent="0.2">
      <c r="A60" s="44">
        <v>521</v>
      </c>
      <c r="B60" s="45" t="s">
        <v>1783</v>
      </c>
      <c r="C60" s="86">
        <v>1187.99</v>
      </c>
    </row>
    <row r="61" spans="1:3" x14ac:dyDescent="0.2">
      <c r="A61" s="44">
        <v>521</v>
      </c>
      <c r="B61" s="45" t="s">
        <v>1783</v>
      </c>
      <c r="C61" s="86">
        <v>1187.99</v>
      </c>
    </row>
    <row r="62" spans="1:3" x14ac:dyDescent="0.2">
      <c r="A62" s="44">
        <v>521</v>
      </c>
      <c r="B62" s="45" t="s">
        <v>1784</v>
      </c>
      <c r="C62" s="86">
        <v>4588.5</v>
      </c>
    </row>
    <row r="63" spans="1:3" x14ac:dyDescent="0.2">
      <c r="A63" s="44">
        <v>521</v>
      </c>
      <c r="B63" s="43" t="s">
        <v>1765</v>
      </c>
      <c r="C63" s="86">
        <v>28452</v>
      </c>
    </row>
    <row r="64" spans="1:3" x14ac:dyDescent="0.2">
      <c r="A64" s="44">
        <v>521</v>
      </c>
      <c r="B64" s="43" t="s">
        <v>1765</v>
      </c>
      <c r="C64" s="86">
        <v>17780.500000000004</v>
      </c>
    </row>
    <row r="65" spans="1:3" ht="56.25" customHeight="1" x14ac:dyDescent="0.2">
      <c r="A65" s="44">
        <v>521</v>
      </c>
      <c r="B65" s="43" t="s">
        <v>1767</v>
      </c>
      <c r="C65" s="86">
        <v>12075.23</v>
      </c>
    </row>
    <row r="66" spans="1:3" ht="56.25" customHeight="1" x14ac:dyDescent="0.2">
      <c r="A66" s="44">
        <v>521</v>
      </c>
      <c r="B66" s="43" t="s">
        <v>1767</v>
      </c>
      <c r="C66" s="86">
        <v>12075.23</v>
      </c>
    </row>
    <row r="67" spans="1:3" ht="56.25" customHeight="1" x14ac:dyDescent="0.2">
      <c r="A67" s="44">
        <v>521</v>
      </c>
      <c r="B67" s="43" t="s">
        <v>1767</v>
      </c>
      <c r="C67" s="86">
        <v>12075.23</v>
      </c>
    </row>
    <row r="68" spans="1:3" ht="56.25" customHeight="1" x14ac:dyDescent="0.2">
      <c r="A68" s="44">
        <v>521</v>
      </c>
      <c r="B68" s="43" t="s">
        <v>1767</v>
      </c>
      <c r="C68" s="86">
        <v>12075.23</v>
      </c>
    </row>
    <row r="69" spans="1:3" x14ac:dyDescent="0.2">
      <c r="A69" s="44">
        <v>521</v>
      </c>
      <c r="B69" s="46" t="s">
        <v>1785</v>
      </c>
      <c r="C69" s="86">
        <v>9045.9000000000015</v>
      </c>
    </row>
    <row r="70" spans="1:3" ht="56.25" customHeight="1" x14ac:dyDescent="0.2">
      <c r="A70" s="44">
        <v>521</v>
      </c>
      <c r="B70" s="43" t="s">
        <v>1767</v>
      </c>
      <c r="C70" s="86">
        <v>12075.23</v>
      </c>
    </row>
    <row r="71" spans="1:3" ht="56.25" customHeight="1" x14ac:dyDescent="0.2">
      <c r="A71" s="44">
        <v>521</v>
      </c>
      <c r="B71" s="43" t="s">
        <v>1767</v>
      </c>
      <c r="C71" s="86">
        <v>12075.23</v>
      </c>
    </row>
    <row r="72" spans="1:3" ht="56.25" customHeight="1" x14ac:dyDescent="0.2">
      <c r="A72" s="44">
        <v>521</v>
      </c>
      <c r="B72" s="43" t="s">
        <v>1767</v>
      </c>
      <c r="C72" s="86">
        <v>12075.23</v>
      </c>
    </row>
    <row r="73" spans="1:3" ht="56.25" customHeight="1" x14ac:dyDescent="0.2">
      <c r="A73" s="44">
        <v>521</v>
      </c>
      <c r="B73" s="43" t="s">
        <v>1767</v>
      </c>
      <c r="C73" s="86">
        <v>12075.23</v>
      </c>
    </row>
    <row r="74" spans="1:3" x14ac:dyDescent="0.2">
      <c r="A74" s="44">
        <v>521</v>
      </c>
      <c r="B74" s="46" t="s">
        <v>1772</v>
      </c>
      <c r="C74" s="86">
        <v>2325</v>
      </c>
    </row>
    <row r="75" spans="1:3" ht="56.25" customHeight="1" x14ac:dyDescent="0.2">
      <c r="A75" s="44">
        <v>521</v>
      </c>
      <c r="B75" s="43" t="s">
        <v>1767</v>
      </c>
      <c r="C75" s="86">
        <v>12075.23</v>
      </c>
    </row>
    <row r="76" spans="1:3" ht="56.25" customHeight="1" x14ac:dyDescent="0.2">
      <c r="A76" s="44">
        <v>521</v>
      </c>
      <c r="B76" s="43" t="s">
        <v>1767</v>
      </c>
      <c r="C76" s="86">
        <v>12075.23</v>
      </c>
    </row>
    <row r="77" spans="1:3" ht="56.25" customHeight="1" x14ac:dyDescent="0.2">
      <c r="A77" s="44">
        <v>521</v>
      </c>
      <c r="B77" s="43" t="s">
        <v>1767</v>
      </c>
      <c r="C77" s="86">
        <v>12075.23</v>
      </c>
    </row>
    <row r="78" spans="1:3" ht="56.25" customHeight="1" x14ac:dyDescent="0.2">
      <c r="A78" s="44">
        <v>521</v>
      </c>
      <c r="B78" s="43" t="s">
        <v>1767</v>
      </c>
      <c r="C78" s="86">
        <v>12075.23</v>
      </c>
    </row>
    <row r="79" spans="1:3" x14ac:dyDescent="0.2">
      <c r="A79" s="44">
        <v>521</v>
      </c>
      <c r="B79" s="46" t="s">
        <v>1772</v>
      </c>
      <c r="C79" s="86">
        <v>891.3</v>
      </c>
    </row>
    <row r="80" spans="1:3" x14ac:dyDescent="0.2">
      <c r="A80" s="44">
        <v>521</v>
      </c>
      <c r="B80" s="43" t="s">
        <v>1765</v>
      </c>
      <c r="C80" s="86">
        <v>17780.500000000004</v>
      </c>
    </row>
    <row r="81" spans="1:3" ht="56.25" customHeight="1" x14ac:dyDescent="0.2">
      <c r="A81" s="44">
        <v>521</v>
      </c>
      <c r="B81" s="43" t="s">
        <v>1767</v>
      </c>
      <c r="C81" s="86">
        <v>12075.23</v>
      </c>
    </row>
    <row r="82" spans="1:3" ht="56.25" customHeight="1" x14ac:dyDescent="0.2">
      <c r="A82" s="44">
        <v>521</v>
      </c>
      <c r="B82" s="43" t="s">
        <v>1767</v>
      </c>
      <c r="C82" s="86">
        <v>12075.23</v>
      </c>
    </row>
    <row r="83" spans="1:3" ht="56.25" customHeight="1" x14ac:dyDescent="0.2">
      <c r="A83" s="44">
        <v>521</v>
      </c>
      <c r="B83" s="43" t="s">
        <v>1767</v>
      </c>
      <c r="C83" s="86">
        <v>12075.23</v>
      </c>
    </row>
    <row r="84" spans="1:3" ht="56.25" customHeight="1" x14ac:dyDescent="0.2">
      <c r="A84" s="44">
        <v>521</v>
      </c>
      <c r="B84" s="43" t="s">
        <v>1767</v>
      </c>
      <c r="C84" s="86">
        <v>12075.23</v>
      </c>
    </row>
    <row r="85" spans="1:3" x14ac:dyDescent="0.2">
      <c r="A85" s="44">
        <v>521</v>
      </c>
      <c r="B85" s="46" t="s">
        <v>1786</v>
      </c>
      <c r="C85" s="86">
        <v>694.79</v>
      </c>
    </row>
    <row r="86" spans="1:3" x14ac:dyDescent="0.2">
      <c r="A86" s="44">
        <v>521</v>
      </c>
      <c r="B86" s="43" t="s">
        <v>1765</v>
      </c>
      <c r="C86" s="86">
        <v>28452</v>
      </c>
    </row>
    <row r="87" spans="1:3" ht="56.25" customHeight="1" x14ac:dyDescent="0.2">
      <c r="A87" s="44">
        <v>521</v>
      </c>
      <c r="B87" s="43" t="s">
        <v>1767</v>
      </c>
      <c r="C87" s="86">
        <v>12075.23</v>
      </c>
    </row>
    <row r="88" spans="1:3" ht="56.25" customHeight="1" x14ac:dyDescent="0.2">
      <c r="A88" s="44">
        <v>521</v>
      </c>
      <c r="B88" s="43" t="s">
        <v>1767</v>
      </c>
      <c r="C88" s="86">
        <v>12075.23</v>
      </c>
    </row>
    <row r="89" spans="1:3" ht="56.25" customHeight="1" x14ac:dyDescent="0.2">
      <c r="A89" s="44">
        <v>521</v>
      </c>
      <c r="B89" s="43" t="s">
        <v>1767</v>
      </c>
      <c r="C89" s="86">
        <v>12075.23</v>
      </c>
    </row>
    <row r="90" spans="1:3" ht="56.25" customHeight="1" x14ac:dyDescent="0.2">
      <c r="A90" s="44">
        <v>521</v>
      </c>
      <c r="B90" s="43" t="s">
        <v>1767</v>
      </c>
      <c r="C90" s="86">
        <v>12075.23</v>
      </c>
    </row>
    <row r="91" spans="1:3" x14ac:dyDescent="0.2">
      <c r="A91" s="44">
        <v>521</v>
      </c>
      <c r="B91" s="46" t="s">
        <v>1765</v>
      </c>
      <c r="C91" s="86">
        <v>16739.13</v>
      </c>
    </row>
    <row r="92" spans="1:3" x14ac:dyDescent="0.2">
      <c r="A92" s="44">
        <v>521</v>
      </c>
      <c r="B92" s="46" t="s">
        <v>1777</v>
      </c>
      <c r="C92" s="86">
        <v>340</v>
      </c>
    </row>
    <row r="93" spans="1:3" ht="56.25" customHeight="1" x14ac:dyDescent="0.2">
      <c r="A93" s="44">
        <v>521</v>
      </c>
      <c r="B93" s="43" t="s">
        <v>1767</v>
      </c>
      <c r="C93" s="86">
        <v>12075.23</v>
      </c>
    </row>
    <row r="94" spans="1:3" ht="56.25" customHeight="1" x14ac:dyDescent="0.2">
      <c r="A94" s="44">
        <v>521</v>
      </c>
      <c r="B94" s="43" t="s">
        <v>1767</v>
      </c>
      <c r="C94" s="86">
        <v>12075.23</v>
      </c>
    </row>
    <row r="95" spans="1:3" ht="56.25" customHeight="1" x14ac:dyDescent="0.2">
      <c r="A95" s="44">
        <v>521</v>
      </c>
      <c r="B95" s="43" t="s">
        <v>1767</v>
      </c>
      <c r="C95" s="86">
        <v>12075.23</v>
      </c>
    </row>
    <row r="96" spans="1:3" ht="56.25" customHeight="1" x14ac:dyDescent="0.2">
      <c r="A96" s="44">
        <v>521</v>
      </c>
      <c r="B96" s="43" t="s">
        <v>1767</v>
      </c>
      <c r="C96" s="86">
        <v>12075.23</v>
      </c>
    </row>
    <row r="97" spans="1:3" ht="56.25" customHeight="1" x14ac:dyDescent="0.2">
      <c r="A97" s="44">
        <v>521</v>
      </c>
      <c r="B97" s="43" t="s">
        <v>1767</v>
      </c>
      <c r="C97" s="86">
        <v>12075.23</v>
      </c>
    </row>
    <row r="98" spans="1:3" ht="56.25" customHeight="1" x14ac:dyDescent="0.2">
      <c r="A98" s="44">
        <v>521</v>
      </c>
      <c r="B98" s="43" t="s">
        <v>1767</v>
      </c>
      <c r="C98" s="86">
        <v>12075.23</v>
      </c>
    </row>
    <row r="99" spans="1:3" ht="56.25" customHeight="1" x14ac:dyDescent="0.2">
      <c r="A99" s="44">
        <v>521</v>
      </c>
      <c r="B99" s="43" t="s">
        <v>1767</v>
      </c>
      <c r="C99" s="86">
        <v>12075.23</v>
      </c>
    </row>
    <row r="100" spans="1:3" x14ac:dyDescent="0.2">
      <c r="A100" s="44">
        <v>521</v>
      </c>
      <c r="B100" s="43" t="s">
        <v>1765</v>
      </c>
      <c r="C100" s="86">
        <v>28452</v>
      </c>
    </row>
    <row r="101" spans="1:3" x14ac:dyDescent="0.2">
      <c r="A101" s="44">
        <v>521</v>
      </c>
      <c r="B101" s="46" t="s">
        <v>1787</v>
      </c>
      <c r="C101" s="86">
        <v>891.3</v>
      </c>
    </row>
    <row r="102" spans="1:3" x14ac:dyDescent="0.2">
      <c r="A102" s="44">
        <v>521</v>
      </c>
      <c r="B102" s="43" t="s">
        <v>1788</v>
      </c>
      <c r="C102" s="86">
        <v>5200</v>
      </c>
    </row>
    <row r="103" spans="1:3" ht="56.25" customHeight="1" x14ac:dyDescent="0.2">
      <c r="A103" s="44">
        <v>521</v>
      </c>
      <c r="B103" s="43" t="s">
        <v>1767</v>
      </c>
      <c r="C103" s="86">
        <v>12075.23</v>
      </c>
    </row>
    <row r="104" spans="1:3" ht="56.25" customHeight="1" x14ac:dyDescent="0.2">
      <c r="A104" s="44">
        <v>521</v>
      </c>
      <c r="B104" s="43" t="s">
        <v>1767</v>
      </c>
      <c r="C104" s="86">
        <v>12075.23</v>
      </c>
    </row>
    <row r="105" spans="1:3" ht="56.25" customHeight="1" x14ac:dyDescent="0.2">
      <c r="A105" s="44">
        <v>521</v>
      </c>
      <c r="B105" s="43" t="s">
        <v>1767</v>
      </c>
      <c r="C105" s="86">
        <v>12075.23</v>
      </c>
    </row>
    <row r="106" spans="1:3" ht="56.25" customHeight="1" x14ac:dyDescent="0.2">
      <c r="A106" s="44">
        <v>521</v>
      </c>
      <c r="B106" s="43" t="s">
        <v>1767</v>
      </c>
      <c r="C106" s="86">
        <v>12075.23</v>
      </c>
    </row>
    <row r="107" spans="1:3" x14ac:dyDescent="0.2">
      <c r="A107" s="44">
        <v>521</v>
      </c>
      <c r="B107" s="46" t="s">
        <v>1772</v>
      </c>
      <c r="C107" s="86">
        <v>891.3</v>
      </c>
    </row>
    <row r="108" spans="1:3" x14ac:dyDescent="0.2">
      <c r="A108" s="44">
        <v>521</v>
      </c>
      <c r="B108" s="43" t="s">
        <v>1789</v>
      </c>
      <c r="C108" s="86">
        <v>2949.7</v>
      </c>
    </row>
    <row r="109" spans="1:3" ht="56.25" customHeight="1" x14ac:dyDescent="0.2">
      <c r="A109" s="44">
        <v>521</v>
      </c>
      <c r="B109" s="43" t="s">
        <v>1767</v>
      </c>
      <c r="C109" s="86">
        <v>12075.23</v>
      </c>
    </row>
    <row r="110" spans="1:3" ht="56.25" customHeight="1" x14ac:dyDescent="0.2">
      <c r="A110" s="44">
        <v>521</v>
      </c>
      <c r="B110" s="43" t="s">
        <v>1767</v>
      </c>
      <c r="C110" s="86">
        <v>12075.23</v>
      </c>
    </row>
    <row r="111" spans="1:3" ht="56.25" customHeight="1" x14ac:dyDescent="0.2">
      <c r="A111" s="44">
        <v>521</v>
      </c>
      <c r="B111" s="43" t="s">
        <v>1767</v>
      </c>
      <c r="C111" s="86">
        <v>12075.23</v>
      </c>
    </row>
    <row r="112" spans="1:3" ht="56.25" customHeight="1" x14ac:dyDescent="0.2">
      <c r="A112" s="44">
        <v>521</v>
      </c>
      <c r="B112" s="43" t="s">
        <v>1767</v>
      </c>
      <c r="C112" s="86">
        <v>12075.23</v>
      </c>
    </row>
    <row r="113" spans="1:3" ht="56.25" customHeight="1" x14ac:dyDescent="0.2">
      <c r="A113" s="44">
        <v>521</v>
      </c>
      <c r="B113" s="43" t="s">
        <v>1767</v>
      </c>
      <c r="C113" s="86">
        <v>12075.23</v>
      </c>
    </row>
    <row r="114" spans="1:3" x14ac:dyDescent="0.2">
      <c r="A114" s="44">
        <v>521</v>
      </c>
      <c r="B114" s="43" t="s">
        <v>1765</v>
      </c>
      <c r="C114" s="86">
        <v>28452</v>
      </c>
    </row>
    <row r="115" spans="1:3" x14ac:dyDescent="0.2">
      <c r="A115" s="44">
        <v>521</v>
      </c>
      <c r="B115" s="43" t="s">
        <v>1765</v>
      </c>
      <c r="C115" s="86">
        <v>12391.670000000002</v>
      </c>
    </row>
    <row r="116" spans="1:3" x14ac:dyDescent="0.2">
      <c r="A116" s="44">
        <v>521</v>
      </c>
      <c r="B116" s="46" t="s">
        <v>1790</v>
      </c>
      <c r="C116" s="86">
        <v>13520.000000000002</v>
      </c>
    </row>
    <row r="117" spans="1:3" x14ac:dyDescent="0.2">
      <c r="A117" s="44">
        <v>521</v>
      </c>
      <c r="B117" s="43" t="s">
        <v>1791</v>
      </c>
      <c r="C117" s="86">
        <v>3130.43</v>
      </c>
    </row>
    <row r="118" spans="1:3" x14ac:dyDescent="0.2">
      <c r="A118" s="44">
        <v>521</v>
      </c>
      <c r="B118" s="46" t="s">
        <v>1790</v>
      </c>
      <c r="C118" s="86">
        <v>13600.000000000002</v>
      </c>
    </row>
    <row r="119" spans="1:3" x14ac:dyDescent="0.2">
      <c r="A119" s="44">
        <v>521</v>
      </c>
      <c r="B119" s="46" t="s">
        <v>1790</v>
      </c>
      <c r="C119" s="86">
        <v>13520.000000000002</v>
      </c>
    </row>
    <row r="120" spans="1:3" x14ac:dyDescent="0.2">
      <c r="A120" s="44">
        <v>521</v>
      </c>
      <c r="B120" s="46" t="s">
        <v>1790</v>
      </c>
      <c r="C120" s="86">
        <v>13520.000000000002</v>
      </c>
    </row>
    <row r="121" spans="1:3" x14ac:dyDescent="0.2">
      <c r="A121" s="44">
        <v>521</v>
      </c>
      <c r="B121" s="46" t="s">
        <v>1790</v>
      </c>
      <c r="C121" s="86">
        <v>13520.000000000002</v>
      </c>
    </row>
    <row r="122" spans="1:3" x14ac:dyDescent="0.2">
      <c r="A122" s="44">
        <v>521</v>
      </c>
      <c r="B122" s="51" t="s">
        <v>1765</v>
      </c>
      <c r="C122" s="86">
        <v>7111.96</v>
      </c>
    </row>
    <row r="123" spans="1:3" x14ac:dyDescent="0.2">
      <c r="A123" s="44">
        <v>521</v>
      </c>
      <c r="B123" s="51" t="s">
        <v>1765</v>
      </c>
      <c r="C123" s="86">
        <v>7111.96</v>
      </c>
    </row>
    <row r="124" spans="1:3" x14ac:dyDescent="0.2">
      <c r="A124" s="44">
        <v>521</v>
      </c>
      <c r="B124" s="51" t="s">
        <v>1792</v>
      </c>
      <c r="C124" s="87">
        <v>7111.96</v>
      </c>
    </row>
    <row r="125" spans="1:3" x14ac:dyDescent="0.2">
      <c r="A125" s="44">
        <v>521</v>
      </c>
      <c r="B125" s="51" t="s">
        <v>1792</v>
      </c>
      <c r="C125" s="87">
        <v>7111.96</v>
      </c>
    </row>
    <row r="126" spans="1:3" x14ac:dyDescent="0.2">
      <c r="A126" s="44">
        <v>521</v>
      </c>
      <c r="B126" s="53" t="s">
        <v>1793</v>
      </c>
      <c r="C126" s="86">
        <v>19685.2</v>
      </c>
    </row>
    <row r="127" spans="1:3" x14ac:dyDescent="0.2">
      <c r="A127" s="44">
        <v>521</v>
      </c>
      <c r="B127" s="53" t="s">
        <v>1794</v>
      </c>
      <c r="C127" s="87">
        <v>7283.64</v>
      </c>
    </row>
    <row r="128" spans="1:3" x14ac:dyDescent="0.2">
      <c r="A128" s="44">
        <v>521</v>
      </c>
      <c r="B128" s="53" t="s">
        <v>1790</v>
      </c>
      <c r="C128" s="87">
        <v>21773.200000000001</v>
      </c>
    </row>
    <row r="129" spans="1:3" ht="24" customHeight="1" x14ac:dyDescent="0.2">
      <c r="A129" s="44">
        <v>521</v>
      </c>
      <c r="B129" s="53" t="s">
        <v>1795</v>
      </c>
      <c r="C129" s="87">
        <v>8758</v>
      </c>
    </row>
    <row r="130" spans="1:3" ht="22.5" customHeight="1" x14ac:dyDescent="0.2">
      <c r="A130" s="44">
        <v>521</v>
      </c>
      <c r="B130" s="57" t="s">
        <v>1796</v>
      </c>
      <c r="C130" s="89">
        <v>1351.3</v>
      </c>
    </row>
    <row r="131" spans="1:3" x14ac:dyDescent="0.2">
      <c r="A131" s="44">
        <v>521</v>
      </c>
      <c r="B131" s="57" t="s">
        <v>1797</v>
      </c>
      <c r="C131" s="89">
        <v>769.57</v>
      </c>
    </row>
    <row r="132" spans="1:3" ht="22.5" customHeight="1" x14ac:dyDescent="0.2">
      <c r="A132" s="44">
        <v>521</v>
      </c>
      <c r="B132" s="57" t="s">
        <v>1796</v>
      </c>
      <c r="C132" s="89">
        <v>1</v>
      </c>
    </row>
    <row r="133" spans="1:3" x14ac:dyDescent="0.2">
      <c r="A133" s="44">
        <v>521</v>
      </c>
      <c r="B133" s="57" t="s">
        <v>1798</v>
      </c>
      <c r="C133" s="89">
        <v>1</v>
      </c>
    </row>
    <row r="134" spans="1:3" x14ac:dyDescent="0.2">
      <c r="A134" s="44">
        <v>521</v>
      </c>
      <c r="B134" s="58" t="s">
        <v>1799</v>
      </c>
      <c r="C134" s="88">
        <v>20216.47</v>
      </c>
    </row>
    <row r="135" spans="1:3" x14ac:dyDescent="0.2">
      <c r="A135" s="44">
        <v>521</v>
      </c>
      <c r="B135" s="60" t="s">
        <v>1800</v>
      </c>
      <c r="C135" s="88">
        <v>3501.25</v>
      </c>
    </row>
    <row r="136" spans="1:3" x14ac:dyDescent="0.2">
      <c r="A136" s="44">
        <v>521</v>
      </c>
      <c r="B136" s="60" t="s">
        <v>1800</v>
      </c>
      <c r="C136" s="88">
        <v>3501.25</v>
      </c>
    </row>
    <row r="137" spans="1:3" x14ac:dyDescent="0.2">
      <c r="A137" s="44">
        <v>521</v>
      </c>
      <c r="B137" s="60" t="s">
        <v>1801</v>
      </c>
      <c r="C137" s="88">
        <v>590</v>
      </c>
    </row>
    <row r="138" spans="1:3" x14ac:dyDescent="0.2">
      <c r="A138" s="44">
        <v>521</v>
      </c>
      <c r="B138" s="57" t="s">
        <v>1801</v>
      </c>
      <c r="C138" s="88">
        <v>590</v>
      </c>
    </row>
    <row r="139" spans="1:3" x14ac:dyDescent="0.2">
      <c r="A139" s="44">
        <v>521</v>
      </c>
      <c r="B139" s="55" t="s">
        <v>1792</v>
      </c>
      <c r="C139" s="87">
        <v>17899.96</v>
      </c>
    </row>
    <row r="140" spans="1:3" x14ac:dyDescent="0.2">
      <c r="A140" s="44">
        <v>521</v>
      </c>
      <c r="B140" s="55" t="s">
        <v>1792</v>
      </c>
      <c r="C140" s="87">
        <v>17899.96</v>
      </c>
    </row>
    <row r="141" spans="1:3" x14ac:dyDescent="0.2">
      <c r="A141" s="44">
        <v>521</v>
      </c>
      <c r="B141" s="55" t="s">
        <v>1792</v>
      </c>
      <c r="C141" s="87">
        <v>17899.96</v>
      </c>
    </row>
    <row r="142" spans="1:3" x14ac:dyDescent="0.2">
      <c r="A142" s="44">
        <v>521</v>
      </c>
      <c r="B142" s="55" t="s">
        <v>1792</v>
      </c>
      <c r="C142" s="86">
        <v>17899.96</v>
      </c>
    </row>
    <row r="143" spans="1:3" x14ac:dyDescent="0.2">
      <c r="A143" s="44">
        <v>521</v>
      </c>
      <c r="B143" s="55" t="s">
        <v>1792</v>
      </c>
      <c r="C143" s="86">
        <v>17899.96</v>
      </c>
    </row>
    <row r="144" spans="1:3" x14ac:dyDescent="0.2">
      <c r="A144" s="44">
        <v>521</v>
      </c>
      <c r="B144" s="55" t="s">
        <v>1792</v>
      </c>
      <c r="C144" s="86">
        <v>17899.96</v>
      </c>
    </row>
    <row r="145" spans="1:3" x14ac:dyDescent="0.2">
      <c r="A145" s="44">
        <v>521</v>
      </c>
      <c r="B145" s="55" t="s">
        <v>1792</v>
      </c>
      <c r="C145" s="86">
        <v>17899.96</v>
      </c>
    </row>
    <row r="146" spans="1:3" x14ac:dyDescent="0.2">
      <c r="A146" s="44">
        <v>521</v>
      </c>
      <c r="B146" s="55" t="s">
        <v>1792</v>
      </c>
      <c r="C146" s="86">
        <v>17899.96</v>
      </c>
    </row>
    <row r="147" spans="1:3" x14ac:dyDescent="0.2">
      <c r="A147" s="44">
        <v>521</v>
      </c>
      <c r="B147" s="55" t="s">
        <v>1792</v>
      </c>
      <c r="C147" s="86">
        <v>17899.96</v>
      </c>
    </row>
    <row r="148" spans="1:3" x14ac:dyDescent="0.2">
      <c r="A148" s="44">
        <v>521</v>
      </c>
      <c r="B148" s="55" t="s">
        <v>1802</v>
      </c>
      <c r="C148" s="86">
        <v>15664.34</v>
      </c>
    </row>
    <row r="149" spans="1:3" ht="22.5" customHeight="1" x14ac:dyDescent="0.2">
      <c r="A149" s="44">
        <v>521</v>
      </c>
      <c r="B149" s="55" t="s">
        <v>1803</v>
      </c>
      <c r="C149" s="86">
        <v>11066.4</v>
      </c>
    </row>
    <row r="151" spans="1:3" x14ac:dyDescent="0.2">
      <c r="A151" s="65"/>
      <c r="C151" s="84"/>
    </row>
    <row r="153" spans="1:3" ht="16.5" customHeight="1" x14ac:dyDescent="0.2"/>
    <row r="154" spans="1:3" x14ac:dyDescent="0.2">
      <c r="C154" s="84"/>
    </row>
    <row r="159" spans="1:3" s="35" customFormat="1" x14ac:dyDescent="0.2">
      <c r="A159" s="37"/>
      <c r="B159" s="34"/>
      <c r="C159" s="85"/>
    </row>
    <row r="160" spans="1:3" s="35" customFormat="1" x14ac:dyDescent="0.2">
      <c r="A160" s="37"/>
      <c r="B160" s="34"/>
      <c r="C160" s="85"/>
    </row>
    <row r="161" spans="1:3" s="35" customFormat="1" x14ac:dyDescent="0.2">
      <c r="A161" s="37"/>
      <c r="B161" s="34"/>
      <c r="C161" s="85"/>
    </row>
    <row r="162" spans="1:3" s="35" customFormat="1" x14ac:dyDescent="0.2">
      <c r="A162" s="37"/>
      <c r="B162" s="34"/>
      <c r="C162" s="85"/>
    </row>
    <row r="163" spans="1:3" s="35" customFormat="1" x14ac:dyDescent="0.2">
      <c r="A163" s="37"/>
      <c r="B163" s="34"/>
      <c r="C163" s="85"/>
    </row>
    <row r="164" spans="1:3" s="35" customFormat="1" x14ac:dyDescent="0.2">
      <c r="A164" s="37"/>
      <c r="B164" s="34"/>
      <c r="C164" s="85"/>
    </row>
    <row r="165" spans="1:3" s="35" customFormat="1" x14ac:dyDescent="0.2">
      <c r="A165" s="37"/>
      <c r="B165" s="34"/>
      <c r="C165" s="85"/>
    </row>
    <row r="166" spans="1:3" s="35" customFormat="1" x14ac:dyDescent="0.2">
      <c r="A166" s="37"/>
      <c r="B166" s="34"/>
      <c r="C166" s="85"/>
    </row>
    <row r="167" spans="1:3" s="35" customFormat="1" x14ac:dyDescent="0.2">
      <c r="A167" s="37"/>
      <c r="B167" s="34"/>
      <c r="C167" s="85"/>
    </row>
  </sheetData>
  <autoFilter ref="B11:C149"/>
  <mergeCells count="1">
    <mergeCell ref="B9:C9"/>
  </mergeCells>
  <printOptions horizontalCentered="1"/>
  <pageMargins left="0.78740157480314965" right="0" top="0.39370078740157483" bottom="0.39370078740157483" header="0" footer="0"/>
  <pageSetup paperSize="5" orientation="landscape" horizontalDpi="4294967294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56"/>
  <sheetViews>
    <sheetView zoomScale="120" zoomScaleSheetLayoutView="100" workbookViewId="0">
      <selection activeCell="A2" sqref="A2"/>
    </sheetView>
  </sheetViews>
  <sheetFormatPr baseColWidth="10" defaultColWidth="11.42578125" defaultRowHeight="12.75" x14ac:dyDescent="0.2"/>
  <cols>
    <col min="1" max="1" width="12" style="37" customWidth="1"/>
    <col min="2" max="2" width="40.28515625" style="34" customWidth="1"/>
    <col min="3" max="3" width="14" style="85" customWidth="1"/>
  </cols>
  <sheetData>
    <row r="4" spans="1:3" ht="19.5" customHeight="1" x14ac:dyDescent="0.3">
      <c r="B4" s="38"/>
      <c r="C4" s="81"/>
    </row>
    <row r="5" spans="1:3" ht="15.75" customHeight="1" x14ac:dyDescent="0.25">
      <c r="B5" s="39"/>
      <c r="C5" s="82"/>
    </row>
    <row r="6" spans="1:3" ht="14.1" customHeight="1" x14ac:dyDescent="0.25">
      <c r="B6" s="39"/>
      <c r="C6" s="82"/>
    </row>
    <row r="7" spans="1:3" x14ac:dyDescent="0.2">
      <c r="B7" s="41" t="s">
        <v>2174</v>
      </c>
      <c r="C7" s="83"/>
    </row>
    <row r="8" spans="1:3" x14ac:dyDescent="0.2">
      <c r="B8" s="41" t="s">
        <v>2167</v>
      </c>
      <c r="C8" s="84"/>
    </row>
    <row r="9" spans="1:3" ht="8.25" customHeight="1" x14ac:dyDescent="0.2">
      <c r="B9" s="242"/>
      <c r="C9" s="242"/>
    </row>
    <row r="10" spans="1:3" ht="7.5" customHeight="1" x14ac:dyDescent="0.2"/>
    <row r="11" spans="1:3" ht="30" customHeight="1" x14ac:dyDescent="0.2">
      <c r="A11" s="90" t="s">
        <v>2165</v>
      </c>
      <c r="B11" s="91" t="s">
        <v>2168</v>
      </c>
      <c r="C11" s="92" t="s">
        <v>2169</v>
      </c>
    </row>
    <row r="12" spans="1:3" x14ac:dyDescent="0.2">
      <c r="A12" s="44">
        <v>523</v>
      </c>
      <c r="B12" s="43" t="s">
        <v>1804</v>
      </c>
      <c r="C12" s="86">
        <v>1999</v>
      </c>
    </row>
    <row r="13" spans="1:3" x14ac:dyDescent="0.2">
      <c r="A13" s="44">
        <v>523</v>
      </c>
      <c r="B13" s="46" t="s">
        <v>1805</v>
      </c>
      <c r="C13" s="86">
        <v>499.00000000000006</v>
      </c>
    </row>
    <row r="14" spans="1:3" x14ac:dyDescent="0.2">
      <c r="A14" s="44">
        <v>523</v>
      </c>
      <c r="B14" s="46" t="s">
        <v>1805</v>
      </c>
      <c r="C14" s="86">
        <v>589.00000000000011</v>
      </c>
    </row>
    <row r="15" spans="1:3" x14ac:dyDescent="0.2">
      <c r="A15" s="44">
        <v>523</v>
      </c>
      <c r="B15" s="46" t="s">
        <v>1806</v>
      </c>
      <c r="C15" s="86">
        <v>9564.35</v>
      </c>
    </row>
    <row r="16" spans="1:3" x14ac:dyDescent="0.2">
      <c r="A16" s="44">
        <v>523</v>
      </c>
      <c r="B16" s="43" t="s">
        <v>1805</v>
      </c>
      <c r="C16" s="86">
        <v>3900.0000000000005</v>
      </c>
    </row>
    <row r="17" spans="1:3" x14ac:dyDescent="0.2">
      <c r="A17" s="44">
        <v>523</v>
      </c>
      <c r="B17" s="43" t="s">
        <v>1805</v>
      </c>
      <c r="C17" s="86">
        <v>3900.0000000000005</v>
      </c>
    </row>
    <row r="18" spans="1:3" x14ac:dyDescent="0.2">
      <c r="A18" s="44">
        <v>523</v>
      </c>
      <c r="B18" s="43" t="s">
        <v>1805</v>
      </c>
      <c r="C18" s="86">
        <v>3900.0000000000005</v>
      </c>
    </row>
    <row r="19" spans="1:3" x14ac:dyDescent="0.2">
      <c r="A19" s="44">
        <v>523</v>
      </c>
      <c r="B19" s="43" t="s">
        <v>1805</v>
      </c>
      <c r="C19" s="86">
        <v>3900.0000000000005</v>
      </c>
    </row>
    <row r="20" spans="1:3" x14ac:dyDescent="0.2">
      <c r="A20" s="44">
        <v>523</v>
      </c>
      <c r="B20" s="43" t="s">
        <v>1805</v>
      </c>
      <c r="C20" s="86">
        <v>3900.0000000000005</v>
      </c>
    </row>
    <row r="21" spans="1:3" x14ac:dyDescent="0.2">
      <c r="A21" s="44">
        <v>523</v>
      </c>
      <c r="B21" s="43" t="s">
        <v>1805</v>
      </c>
      <c r="C21" s="86">
        <v>3900.0000000000005</v>
      </c>
    </row>
    <row r="22" spans="1:3" ht="21.95" customHeight="1" x14ac:dyDescent="0.2">
      <c r="A22" s="44">
        <v>523</v>
      </c>
      <c r="B22" s="43" t="s">
        <v>1805</v>
      </c>
      <c r="C22" s="86">
        <v>3900.0000000000005</v>
      </c>
    </row>
    <row r="23" spans="1:3" x14ac:dyDescent="0.2">
      <c r="A23" s="44">
        <v>523</v>
      </c>
      <c r="B23" s="43" t="s">
        <v>1805</v>
      </c>
      <c r="C23" s="86">
        <v>3900.0000000000005</v>
      </c>
    </row>
    <row r="24" spans="1:3" x14ac:dyDescent="0.2">
      <c r="A24" s="44">
        <v>523</v>
      </c>
      <c r="B24" s="43" t="s">
        <v>1805</v>
      </c>
      <c r="C24" s="86">
        <v>3900.0000000000005</v>
      </c>
    </row>
    <row r="25" spans="1:3" ht="24" customHeight="1" x14ac:dyDescent="0.2">
      <c r="A25" s="44">
        <v>523</v>
      </c>
      <c r="B25" s="43" t="s">
        <v>1805</v>
      </c>
      <c r="C25" s="86">
        <v>3900.0000000000005</v>
      </c>
    </row>
    <row r="26" spans="1:3" x14ac:dyDescent="0.2">
      <c r="A26" s="44">
        <v>523</v>
      </c>
      <c r="B26" s="43" t="s">
        <v>1805</v>
      </c>
      <c r="C26" s="86">
        <v>3900.0000000000005</v>
      </c>
    </row>
    <row r="27" spans="1:3" x14ac:dyDescent="0.2">
      <c r="A27" s="44">
        <v>523</v>
      </c>
      <c r="B27" s="46" t="s">
        <v>1807</v>
      </c>
      <c r="C27" s="86">
        <v>1025.8599999999999</v>
      </c>
    </row>
    <row r="28" spans="1:3" x14ac:dyDescent="0.2">
      <c r="A28" s="44">
        <v>523</v>
      </c>
      <c r="B28" s="43" t="s">
        <v>1805</v>
      </c>
      <c r="C28" s="86">
        <v>3900.0000000000005</v>
      </c>
    </row>
    <row r="29" spans="1:3" x14ac:dyDescent="0.2">
      <c r="A29" s="44">
        <v>523</v>
      </c>
      <c r="B29" s="43" t="s">
        <v>1805</v>
      </c>
      <c r="C29" s="86">
        <v>3900.0000000000005</v>
      </c>
    </row>
    <row r="30" spans="1:3" x14ac:dyDescent="0.2">
      <c r="A30" s="44">
        <v>523</v>
      </c>
      <c r="B30" s="43" t="s">
        <v>1805</v>
      </c>
      <c r="C30" s="86">
        <v>3900.0000000000005</v>
      </c>
    </row>
    <row r="31" spans="1:3" x14ac:dyDescent="0.2">
      <c r="A31" s="44">
        <v>523</v>
      </c>
      <c r="B31" s="43" t="s">
        <v>1805</v>
      </c>
      <c r="C31" s="86">
        <v>3900.0000000000005</v>
      </c>
    </row>
    <row r="32" spans="1:3" x14ac:dyDescent="0.2">
      <c r="A32" s="44">
        <v>523</v>
      </c>
      <c r="B32" s="43" t="s">
        <v>1805</v>
      </c>
      <c r="C32" s="86">
        <v>3900.0000000000005</v>
      </c>
    </row>
    <row r="33" spans="1:3" x14ac:dyDescent="0.2">
      <c r="A33" s="44">
        <v>523</v>
      </c>
      <c r="B33" s="43" t="s">
        <v>1805</v>
      </c>
      <c r="C33" s="86">
        <v>3900.0000000000005</v>
      </c>
    </row>
    <row r="34" spans="1:3" x14ac:dyDescent="0.2">
      <c r="A34" s="44">
        <v>523</v>
      </c>
      <c r="B34" s="43" t="s">
        <v>1808</v>
      </c>
      <c r="C34" s="89">
        <v>15811.96</v>
      </c>
    </row>
    <row r="35" spans="1:3" x14ac:dyDescent="0.2">
      <c r="A35" s="44">
        <v>523</v>
      </c>
      <c r="B35" s="51" t="s">
        <v>1809</v>
      </c>
      <c r="C35" s="89">
        <v>8328.7999999999993</v>
      </c>
    </row>
    <row r="36" spans="1:3" x14ac:dyDescent="0.2">
      <c r="A36" s="44">
        <v>523</v>
      </c>
      <c r="B36" s="43" t="s">
        <v>1810</v>
      </c>
      <c r="C36" s="86">
        <v>4325.38</v>
      </c>
    </row>
    <row r="37" spans="1:3" x14ac:dyDescent="0.2">
      <c r="A37" s="44">
        <v>523</v>
      </c>
      <c r="B37" s="54" t="s">
        <v>1811</v>
      </c>
      <c r="C37" s="86">
        <v>1342</v>
      </c>
    </row>
    <row r="38" spans="1:3" x14ac:dyDescent="0.2">
      <c r="A38" s="44">
        <v>523</v>
      </c>
      <c r="B38" s="43" t="s">
        <v>1805</v>
      </c>
      <c r="C38" s="87">
        <v>11521.22</v>
      </c>
    </row>
    <row r="40" spans="1:3" x14ac:dyDescent="0.2">
      <c r="A40" s="65"/>
      <c r="C40" s="84"/>
    </row>
    <row r="42" spans="1:3" ht="16.5" customHeight="1" x14ac:dyDescent="0.2"/>
    <row r="43" spans="1:3" x14ac:dyDescent="0.2">
      <c r="C43" s="84"/>
    </row>
    <row r="48" spans="1:3" s="35" customFormat="1" x14ac:dyDescent="0.2">
      <c r="A48" s="37"/>
      <c r="B48" s="34"/>
      <c r="C48" s="85"/>
    </row>
    <row r="49" spans="1:3" s="35" customFormat="1" x14ac:dyDescent="0.2">
      <c r="A49" s="37"/>
      <c r="B49" s="34"/>
      <c r="C49" s="85"/>
    </row>
    <row r="50" spans="1:3" s="35" customFormat="1" x14ac:dyDescent="0.2">
      <c r="A50" s="37"/>
      <c r="B50" s="34"/>
      <c r="C50" s="85"/>
    </row>
    <row r="51" spans="1:3" s="35" customFormat="1" x14ac:dyDescent="0.2">
      <c r="A51" s="37"/>
      <c r="B51" s="34"/>
      <c r="C51" s="85"/>
    </row>
    <row r="52" spans="1:3" s="35" customFormat="1" x14ac:dyDescent="0.2">
      <c r="A52" s="37"/>
      <c r="B52" s="34"/>
      <c r="C52" s="85"/>
    </row>
    <row r="53" spans="1:3" s="35" customFormat="1" x14ac:dyDescent="0.2">
      <c r="A53" s="37"/>
      <c r="B53" s="34"/>
      <c r="C53" s="85"/>
    </row>
    <row r="54" spans="1:3" s="35" customFormat="1" x14ac:dyDescent="0.2">
      <c r="A54" s="37"/>
      <c r="B54" s="34"/>
      <c r="C54" s="85"/>
    </row>
    <row r="55" spans="1:3" s="35" customFormat="1" x14ac:dyDescent="0.2">
      <c r="A55" s="37"/>
      <c r="B55" s="34"/>
      <c r="C55" s="85"/>
    </row>
    <row r="56" spans="1:3" s="35" customFormat="1" x14ac:dyDescent="0.2">
      <c r="A56" s="37"/>
      <c r="B56" s="34"/>
      <c r="C56" s="85"/>
    </row>
  </sheetData>
  <autoFilter ref="B11:C38"/>
  <mergeCells count="1">
    <mergeCell ref="B9:C9"/>
  </mergeCells>
  <printOptions horizontalCentered="1"/>
  <pageMargins left="0.78740157480314965" right="0" top="0.39370078740157483" bottom="0.39370078740157483" header="0" footer="0"/>
  <pageSetup paperSize="5" orientation="landscape" horizontalDpi="4294967294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788"/>
  <sheetViews>
    <sheetView zoomScale="120" zoomScaleSheetLayoutView="100" workbookViewId="0">
      <selection activeCell="A2" sqref="A2"/>
    </sheetView>
  </sheetViews>
  <sheetFormatPr baseColWidth="10" defaultColWidth="11.42578125" defaultRowHeight="12.75" x14ac:dyDescent="0.2"/>
  <cols>
    <col min="1" max="1" width="12" style="37" customWidth="1"/>
    <col min="2" max="2" width="40.28515625" style="34" customWidth="1"/>
    <col min="3" max="3" width="14" style="85" customWidth="1"/>
  </cols>
  <sheetData>
    <row r="4" spans="1:3" ht="19.5" customHeight="1" x14ac:dyDescent="0.3">
      <c r="B4" s="38"/>
      <c r="C4" s="81"/>
    </row>
    <row r="5" spans="1:3" ht="15.75" customHeight="1" x14ac:dyDescent="0.25">
      <c r="B5" s="39"/>
      <c r="C5" s="82"/>
    </row>
    <row r="6" spans="1:3" ht="14.1" customHeight="1" x14ac:dyDescent="0.25">
      <c r="B6" s="39"/>
      <c r="C6" s="82"/>
    </row>
    <row r="7" spans="1:3" x14ac:dyDescent="0.2">
      <c r="B7" s="41" t="s">
        <v>2175</v>
      </c>
      <c r="C7" s="83"/>
    </row>
    <row r="8" spans="1:3" x14ac:dyDescent="0.2">
      <c r="B8" s="41" t="s">
        <v>2167</v>
      </c>
      <c r="C8" s="84"/>
    </row>
    <row r="9" spans="1:3" ht="8.25" customHeight="1" x14ac:dyDescent="0.2">
      <c r="B9" s="242"/>
      <c r="C9" s="242"/>
    </row>
    <row r="10" spans="1:3" ht="7.5" customHeight="1" x14ac:dyDescent="0.2"/>
    <row r="11" spans="1:3" ht="30" customHeight="1" x14ac:dyDescent="0.2">
      <c r="A11" s="90" t="s">
        <v>2165</v>
      </c>
      <c r="B11" s="91" t="s">
        <v>2168</v>
      </c>
      <c r="C11" s="92" t="s">
        <v>2169</v>
      </c>
    </row>
    <row r="12" spans="1:3" x14ac:dyDescent="0.2">
      <c r="A12" s="44">
        <v>529</v>
      </c>
      <c r="B12" s="46" t="s">
        <v>1812</v>
      </c>
      <c r="C12" s="86">
        <v>5360</v>
      </c>
    </row>
    <row r="13" spans="1:3" x14ac:dyDescent="0.2">
      <c r="A13" s="44">
        <v>529</v>
      </c>
      <c r="B13" s="45" t="s">
        <v>1812</v>
      </c>
      <c r="C13" s="86">
        <v>6565.0000000000009</v>
      </c>
    </row>
    <row r="14" spans="1:3" x14ac:dyDescent="0.2">
      <c r="A14" s="44">
        <v>529</v>
      </c>
      <c r="B14" s="43" t="s">
        <v>1813</v>
      </c>
      <c r="C14" s="86">
        <v>2400</v>
      </c>
    </row>
    <row r="15" spans="1:3" x14ac:dyDescent="0.2">
      <c r="A15" s="44">
        <v>529</v>
      </c>
      <c r="B15" s="43" t="s">
        <v>1813</v>
      </c>
      <c r="C15" s="86">
        <v>2400</v>
      </c>
    </row>
    <row r="16" spans="1:3" x14ac:dyDescent="0.2">
      <c r="A16" s="44">
        <v>529</v>
      </c>
      <c r="B16" s="43" t="s">
        <v>1813</v>
      </c>
      <c r="C16" s="86">
        <v>2400</v>
      </c>
    </row>
    <row r="17" spans="1:3" x14ac:dyDescent="0.2">
      <c r="A17" s="44">
        <v>529</v>
      </c>
      <c r="B17" s="43" t="s">
        <v>1813</v>
      </c>
      <c r="C17" s="86">
        <v>2400</v>
      </c>
    </row>
    <row r="18" spans="1:3" ht="33.75" customHeight="1" x14ac:dyDescent="0.2">
      <c r="A18" s="44">
        <v>529</v>
      </c>
      <c r="B18" s="43" t="s">
        <v>1814</v>
      </c>
      <c r="C18" s="86">
        <v>24810.000000000004</v>
      </c>
    </row>
    <row r="19" spans="1:3" ht="22.5" customHeight="1" x14ac:dyDescent="0.2">
      <c r="A19" s="44">
        <v>529</v>
      </c>
      <c r="B19" s="43" t="s">
        <v>1815</v>
      </c>
      <c r="C19" s="86">
        <v>2292.0000000000005</v>
      </c>
    </row>
    <row r="20" spans="1:3" ht="22.5" customHeight="1" x14ac:dyDescent="0.2">
      <c r="A20" s="44">
        <v>529</v>
      </c>
      <c r="B20" s="43" t="s">
        <v>1816</v>
      </c>
      <c r="C20" s="86">
        <v>3300.0000000000005</v>
      </c>
    </row>
    <row r="21" spans="1:3" ht="56.25" customHeight="1" x14ac:dyDescent="0.2">
      <c r="A21" s="44">
        <v>529</v>
      </c>
      <c r="B21" s="43" t="s">
        <v>1817</v>
      </c>
      <c r="C21" s="86">
        <v>12705.000000000002</v>
      </c>
    </row>
    <row r="22" spans="1:3" x14ac:dyDescent="0.2">
      <c r="A22" s="44">
        <v>529</v>
      </c>
      <c r="B22" s="43" t="s">
        <v>1818</v>
      </c>
      <c r="C22" s="89">
        <v>2930</v>
      </c>
    </row>
    <row r="23" spans="1:3" x14ac:dyDescent="0.2">
      <c r="A23" s="44">
        <v>529</v>
      </c>
      <c r="B23" s="53" t="s">
        <v>1819</v>
      </c>
      <c r="C23" s="87">
        <v>189.08</v>
      </c>
    </row>
    <row r="24" spans="1:3" x14ac:dyDescent="0.2">
      <c r="A24" s="44">
        <v>529</v>
      </c>
      <c r="B24" s="53" t="s">
        <v>1819</v>
      </c>
      <c r="C24" s="87">
        <v>189.08</v>
      </c>
    </row>
    <row r="25" spans="1:3" x14ac:dyDescent="0.2">
      <c r="A25" s="44">
        <v>529</v>
      </c>
      <c r="B25" s="53" t="s">
        <v>1819</v>
      </c>
      <c r="C25" s="87">
        <v>189.08</v>
      </c>
    </row>
    <row r="26" spans="1:3" x14ac:dyDescent="0.2">
      <c r="A26" s="44">
        <v>529</v>
      </c>
      <c r="B26" s="53" t="s">
        <v>1819</v>
      </c>
      <c r="C26" s="87">
        <v>189.08</v>
      </c>
    </row>
    <row r="27" spans="1:3" x14ac:dyDescent="0.2">
      <c r="A27" s="44">
        <v>529</v>
      </c>
      <c r="B27" s="53" t="s">
        <v>1819</v>
      </c>
      <c r="C27" s="87">
        <v>189.08</v>
      </c>
    </row>
    <row r="28" spans="1:3" x14ac:dyDescent="0.2">
      <c r="A28" s="44">
        <v>529</v>
      </c>
      <c r="B28" s="53" t="s">
        <v>1819</v>
      </c>
      <c r="C28" s="87">
        <v>189.08</v>
      </c>
    </row>
    <row r="29" spans="1:3" x14ac:dyDescent="0.2">
      <c r="A29" s="44">
        <v>529</v>
      </c>
      <c r="B29" s="53" t="s">
        <v>1819</v>
      </c>
      <c r="C29" s="87">
        <v>189.08</v>
      </c>
    </row>
    <row r="30" spans="1:3" x14ac:dyDescent="0.2">
      <c r="A30" s="44">
        <v>529</v>
      </c>
      <c r="B30" s="53" t="s">
        <v>1819</v>
      </c>
      <c r="C30" s="87">
        <v>189.08</v>
      </c>
    </row>
    <row r="31" spans="1:3" x14ac:dyDescent="0.2">
      <c r="A31" s="44">
        <v>529</v>
      </c>
      <c r="B31" s="53" t="s">
        <v>1819</v>
      </c>
      <c r="C31" s="87">
        <v>189.08</v>
      </c>
    </row>
    <row r="32" spans="1:3" x14ac:dyDescent="0.2">
      <c r="A32" s="44">
        <v>529</v>
      </c>
      <c r="B32" s="53" t="s">
        <v>1819</v>
      </c>
      <c r="C32" s="87">
        <v>189.08</v>
      </c>
    </row>
    <row r="33" spans="1:3" x14ac:dyDescent="0.2">
      <c r="A33" s="44">
        <v>529</v>
      </c>
      <c r="B33" s="53" t="s">
        <v>1819</v>
      </c>
      <c r="C33" s="87">
        <v>189.08</v>
      </c>
    </row>
    <row r="34" spans="1:3" x14ac:dyDescent="0.2">
      <c r="A34" s="44">
        <v>529</v>
      </c>
      <c r="B34" s="53" t="s">
        <v>1819</v>
      </c>
      <c r="C34" s="87">
        <v>189.08</v>
      </c>
    </row>
    <row r="35" spans="1:3" x14ac:dyDescent="0.2">
      <c r="A35" s="44">
        <v>529</v>
      </c>
      <c r="B35" s="53" t="s">
        <v>1819</v>
      </c>
      <c r="C35" s="87">
        <v>189.08</v>
      </c>
    </row>
    <row r="36" spans="1:3" x14ac:dyDescent="0.2">
      <c r="A36" s="44">
        <v>529</v>
      </c>
      <c r="B36" s="53" t="s">
        <v>1819</v>
      </c>
      <c r="C36" s="87">
        <v>189.08</v>
      </c>
    </row>
    <row r="37" spans="1:3" x14ac:dyDescent="0.2">
      <c r="A37" s="44">
        <v>529</v>
      </c>
      <c r="B37" s="53" t="s">
        <v>1819</v>
      </c>
      <c r="C37" s="87">
        <v>189.08</v>
      </c>
    </row>
    <row r="38" spans="1:3" x14ac:dyDescent="0.2">
      <c r="A38" s="44">
        <v>529</v>
      </c>
      <c r="B38" s="53" t="s">
        <v>1819</v>
      </c>
      <c r="C38" s="87">
        <v>189.08</v>
      </c>
    </row>
    <row r="39" spans="1:3" x14ac:dyDescent="0.2">
      <c r="A39" s="44">
        <v>529</v>
      </c>
      <c r="B39" s="53" t="s">
        <v>1820</v>
      </c>
      <c r="C39" s="87">
        <v>13976.26</v>
      </c>
    </row>
    <row r="40" spans="1:3" x14ac:dyDescent="0.2">
      <c r="A40" s="44">
        <v>529</v>
      </c>
      <c r="B40" s="53" t="s">
        <v>1821</v>
      </c>
      <c r="C40" s="87">
        <v>4076.82</v>
      </c>
    </row>
    <row r="41" spans="1:3" x14ac:dyDescent="0.2">
      <c r="A41" s="44">
        <v>529</v>
      </c>
      <c r="B41" s="53" t="s">
        <v>1821</v>
      </c>
      <c r="C41" s="87">
        <v>4076.82</v>
      </c>
    </row>
    <row r="42" spans="1:3" x14ac:dyDescent="0.2">
      <c r="A42" s="44">
        <v>529</v>
      </c>
      <c r="B42" s="53" t="s">
        <v>1822</v>
      </c>
      <c r="C42" s="87">
        <v>3480</v>
      </c>
    </row>
    <row r="43" spans="1:3" x14ac:dyDescent="0.2">
      <c r="A43" s="44">
        <v>529</v>
      </c>
      <c r="B43" s="53" t="s">
        <v>1822</v>
      </c>
      <c r="C43" s="87">
        <v>3480</v>
      </c>
    </row>
    <row r="44" spans="1:3" x14ac:dyDescent="0.2">
      <c r="A44" s="44">
        <v>529</v>
      </c>
      <c r="B44" s="53" t="s">
        <v>1822</v>
      </c>
      <c r="C44" s="87">
        <v>3480</v>
      </c>
    </row>
    <row r="45" spans="1:3" x14ac:dyDescent="0.2">
      <c r="A45" s="44">
        <v>529</v>
      </c>
      <c r="B45" s="53" t="s">
        <v>1822</v>
      </c>
      <c r="C45" s="87">
        <v>3480</v>
      </c>
    </row>
    <row r="46" spans="1:3" x14ac:dyDescent="0.2">
      <c r="A46" s="44">
        <v>529</v>
      </c>
      <c r="B46" s="53" t="s">
        <v>1822</v>
      </c>
      <c r="C46" s="87">
        <v>3480</v>
      </c>
    </row>
    <row r="47" spans="1:3" x14ac:dyDescent="0.2">
      <c r="A47" s="44">
        <v>529</v>
      </c>
      <c r="B47" s="53" t="s">
        <v>1822</v>
      </c>
      <c r="C47" s="87">
        <v>3480</v>
      </c>
    </row>
    <row r="48" spans="1:3" x14ac:dyDescent="0.2">
      <c r="A48" s="44">
        <v>529</v>
      </c>
      <c r="B48" s="53" t="s">
        <v>1823</v>
      </c>
      <c r="C48" s="87">
        <v>6409</v>
      </c>
    </row>
    <row r="49" spans="1:3" x14ac:dyDescent="0.2">
      <c r="A49" s="44">
        <v>529</v>
      </c>
      <c r="B49" s="53" t="s">
        <v>1823</v>
      </c>
      <c r="C49" s="87">
        <v>6409</v>
      </c>
    </row>
    <row r="50" spans="1:3" x14ac:dyDescent="0.2">
      <c r="A50" s="44">
        <v>529</v>
      </c>
      <c r="B50" s="53" t="s">
        <v>1823</v>
      </c>
      <c r="C50" s="87">
        <v>6409</v>
      </c>
    </row>
    <row r="51" spans="1:3" x14ac:dyDescent="0.2">
      <c r="A51" s="44">
        <v>529</v>
      </c>
      <c r="B51" s="53" t="s">
        <v>1823</v>
      </c>
      <c r="C51" s="87">
        <v>6409</v>
      </c>
    </row>
    <row r="52" spans="1:3" x14ac:dyDescent="0.2">
      <c r="A52" s="44">
        <v>529</v>
      </c>
      <c r="B52" s="53" t="s">
        <v>1824</v>
      </c>
      <c r="C52" s="87">
        <v>9317.7000000000007</v>
      </c>
    </row>
    <row r="53" spans="1:3" x14ac:dyDescent="0.2">
      <c r="A53" s="44">
        <v>529</v>
      </c>
      <c r="B53" s="53" t="s">
        <v>1825</v>
      </c>
      <c r="C53" s="87">
        <v>10599.5</v>
      </c>
    </row>
    <row r="54" spans="1:3" ht="17.25" customHeight="1" x14ac:dyDescent="0.2">
      <c r="A54" s="44">
        <v>529</v>
      </c>
      <c r="B54" s="53" t="s">
        <v>1826</v>
      </c>
      <c r="C54" s="87">
        <v>1202.92</v>
      </c>
    </row>
    <row r="55" spans="1:3" ht="22.5" customHeight="1" x14ac:dyDescent="0.2">
      <c r="A55" s="44">
        <v>529</v>
      </c>
      <c r="B55" s="53" t="s">
        <v>1827</v>
      </c>
      <c r="C55" s="87">
        <v>1962.02</v>
      </c>
    </row>
    <row r="56" spans="1:3" ht="22.5" customHeight="1" x14ac:dyDescent="0.2">
      <c r="A56" s="44">
        <v>529</v>
      </c>
      <c r="B56" s="53" t="s">
        <v>1828</v>
      </c>
      <c r="C56" s="87">
        <v>26937.52</v>
      </c>
    </row>
    <row r="57" spans="1:3" ht="22.5" customHeight="1" x14ac:dyDescent="0.2">
      <c r="A57" s="44">
        <v>529</v>
      </c>
      <c r="B57" s="53" t="s">
        <v>1828</v>
      </c>
      <c r="C57" s="87">
        <v>26937.52</v>
      </c>
    </row>
    <row r="58" spans="1:3" x14ac:dyDescent="0.2">
      <c r="A58" s="44">
        <v>529</v>
      </c>
      <c r="B58" s="56" t="s">
        <v>1829</v>
      </c>
      <c r="C58" s="89">
        <v>1</v>
      </c>
    </row>
    <row r="59" spans="1:3" ht="24" customHeight="1" x14ac:dyDescent="0.2">
      <c r="A59" s="44">
        <v>529</v>
      </c>
      <c r="B59" s="56" t="s">
        <v>1829</v>
      </c>
      <c r="C59" s="89">
        <v>1</v>
      </c>
    </row>
    <row r="60" spans="1:3" x14ac:dyDescent="0.2">
      <c r="A60" s="44">
        <v>529</v>
      </c>
      <c r="B60" s="56" t="s">
        <v>1829</v>
      </c>
      <c r="C60" s="89">
        <v>1</v>
      </c>
    </row>
    <row r="61" spans="1:3" x14ac:dyDescent="0.2">
      <c r="A61" s="44">
        <v>529</v>
      </c>
      <c r="B61" s="56" t="s">
        <v>1829</v>
      </c>
      <c r="C61" s="89">
        <v>1</v>
      </c>
    </row>
    <row r="62" spans="1:3" x14ac:dyDescent="0.2">
      <c r="A62" s="44">
        <v>529</v>
      </c>
      <c r="B62" s="56" t="s">
        <v>1829</v>
      </c>
      <c r="C62" s="89">
        <v>1</v>
      </c>
    </row>
    <row r="63" spans="1:3" x14ac:dyDescent="0.2">
      <c r="A63" s="44">
        <v>529</v>
      </c>
      <c r="B63" s="57" t="s">
        <v>1830</v>
      </c>
      <c r="C63" s="88">
        <v>1</v>
      </c>
    </row>
    <row r="64" spans="1:3" x14ac:dyDescent="0.2">
      <c r="A64" s="44">
        <v>529</v>
      </c>
      <c r="B64" s="57" t="s">
        <v>1831</v>
      </c>
      <c r="C64" s="88">
        <v>1178</v>
      </c>
    </row>
    <row r="65" spans="1:3" x14ac:dyDescent="0.2">
      <c r="A65" s="44">
        <v>529</v>
      </c>
      <c r="B65" s="56" t="s">
        <v>1832</v>
      </c>
      <c r="C65" s="88">
        <v>9463.51</v>
      </c>
    </row>
    <row r="66" spans="1:3" x14ac:dyDescent="0.2">
      <c r="A66" s="44">
        <v>529</v>
      </c>
      <c r="B66" s="57" t="s">
        <v>1833</v>
      </c>
      <c r="C66" s="88">
        <v>4823.4799999999996</v>
      </c>
    </row>
    <row r="67" spans="1:3" x14ac:dyDescent="0.2">
      <c r="A67" s="44">
        <v>529</v>
      </c>
      <c r="B67" s="57" t="s">
        <v>1834</v>
      </c>
      <c r="C67" s="88">
        <v>1</v>
      </c>
    </row>
    <row r="68" spans="1:3" x14ac:dyDescent="0.2">
      <c r="A68" s="44">
        <v>529</v>
      </c>
      <c r="B68" s="57" t="s">
        <v>1835</v>
      </c>
      <c r="C68" s="88">
        <v>1</v>
      </c>
    </row>
    <row r="69" spans="1:3" x14ac:dyDescent="0.2">
      <c r="A69" s="44">
        <v>529</v>
      </c>
      <c r="B69" s="57" t="s">
        <v>1836</v>
      </c>
      <c r="C69" s="88">
        <v>1</v>
      </c>
    </row>
    <row r="70" spans="1:3" x14ac:dyDescent="0.2">
      <c r="A70" s="44">
        <v>529</v>
      </c>
      <c r="B70" s="57" t="s">
        <v>1836</v>
      </c>
      <c r="C70" s="88">
        <v>1</v>
      </c>
    </row>
    <row r="71" spans="1:3" x14ac:dyDescent="0.2">
      <c r="A71" s="44">
        <v>529</v>
      </c>
      <c r="B71" s="57" t="s">
        <v>1836</v>
      </c>
      <c r="C71" s="88">
        <v>1</v>
      </c>
    </row>
    <row r="72" spans="1:3" x14ac:dyDescent="0.2">
      <c r="A72" s="44">
        <v>529</v>
      </c>
      <c r="B72" s="57" t="s">
        <v>1836</v>
      </c>
      <c r="C72" s="88">
        <v>1</v>
      </c>
    </row>
    <row r="73" spans="1:3" x14ac:dyDescent="0.2">
      <c r="A73" s="44">
        <v>529</v>
      </c>
      <c r="B73" s="57" t="s">
        <v>1836</v>
      </c>
      <c r="C73" s="88">
        <v>1</v>
      </c>
    </row>
    <row r="74" spans="1:3" x14ac:dyDescent="0.2">
      <c r="A74" s="44">
        <v>529</v>
      </c>
      <c r="B74" s="57" t="s">
        <v>1836</v>
      </c>
      <c r="C74" s="88">
        <v>1</v>
      </c>
    </row>
    <row r="75" spans="1:3" x14ac:dyDescent="0.2">
      <c r="A75" s="44">
        <v>529</v>
      </c>
      <c r="B75" s="57" t="s">
        <v>1837</v>
      </c>
      <c r="C75" s="88">
        <v>1</v>
      </c>
    </row>
    <row r="76" spans="1:3" x14ac:dyDescent="0.2">
      <c r="A76" s="44">
        <v>529</v>
      </c>
      <c r="B76" s="57" t="s">
        <v>1837</v>
      </c>
      <c r="C76" s="88">
        <v>1</v>
      </c>
    </row>
    <row r="77" spans="1:3" x14ac:dyDescent="0.2">
      <c r="A77" s="44">
        <v>529</v>
      </c>
      <c r="B77" s="57" t="s">
        <v>1838</v>
      </c>
      <c r="C77" s="88">
        <v>1</v>
      </c>
    </row>
    <row r="78" spans="1:3" x14ac:dyDescent="0.2">
      <c r="A78" s="44">
        <v>529</v>
      </c>
      <c r="B78" s="57" t="s">
        <v>1839</v>
      </c>
      <c r="C78" s="88">
        <v>1</v>
      </c>
    </row>
    <row r="79" spans="1:3" x14ac:dyDescent="0.2">
      <c r="A79" s="44">
        <v>529</v>
      </c>
      <c r="B79" s="57" t="s">
        <v>1840</v>
      </c>
      <c r="C79" s="88">
        <v>1</v>
      </c>
    </row>
    <row r="80" spans="1:3" x14ac:dyDescent="0.2">
      <c r="A80" s="44">
        <v>529</v>
      </c>
      <c r="B80" s="57" t="s">
        <v>1840</v>
      </c>
      <c r="C80" s="88">
        <v>1</v>
      </c>
    </row>
    <row r="81" spans="1:3" x14ac:dyDescent="0.2">
      <c r="A81" s="44">
        <v>529</v>
      </c>
      <c r="B81" s="57" t="s">
        <v>1840</v>
      </c>
      <c r="C81" s="88">
        <v>1</v>
      </c>
    </row>
    <row r="82" spans="1:3" x14ac:dyDescent="0.2">
      <c r="A82" s="44">
        <v>529</v>
      </c>
      <c r="B82" s="57" t="s">
        <v>1840</v>
      </c>
      <c r="C82" s="88">
        <v>1</v>
      </c>
    </row>
    <row r="83" spans="1:3" x14ac:dyDescent="0.2">
      <c r="A83" s="44">
        <v>529</v>
      </c>
      <c r="B83" s="57" t="s">
        <v>1841</v>
      </c>
      <c r="C83" s="88">
        <v>1</v>
      </c>
    </row>
    <row r="84" spans="1:3" x14ac:dyDescent="0.2">
      <c r="A84" s="44">
        <v>529</v>
      </c>
      <c r="B84" s="57" t="s">
        <v>1840</v>
      </c>
      <c r="C84" s="88">
        <v>1</v>
      </c>
    </row>
    <row r="85" spans="1:3" x14ac:dyDescent="0.2">
      <c r="A85" s="44">
        <v>529</v>
      </c>
      <c r="B85" s="57" t="s">
        <v>1840</v>
      </c>
      <c r="C85" s="88">
        <v>1</v>
      </c>
    </row>
    <row r="86" spans="1:3" x14ac:dyDescent="0.2">
      <c r="A86" s="44">
        <v>529</v>
      </c>
      <c r="B86" s="57" t="s">
        <v>1840</v>
      </c>
      <c r="C86" s="88">
        <v>1</v>
      </c>
    </row>
    <row r="87" spans="1:3" x14ac:dyDescent="0.2">
      <c r="A87" s="44">
        <v>529</v>
      </c>
      <c r="B87" s="57" t="s">
        <v>1840</v>
      </c>
      <c r="C87" s="88">
        <v>1</v>
      </c>
    </row>
    <row r="88" spans="1:3" x14ac:dyDescent="0.2">
      <c r="A88" s="44">
        <v>529</v>
      </c>
      <c r="B88" s="57" t="s">
        <v>1840</v>
      </c>
      <c r="C88" s="88">
        <v>1</v>
      </c>
    </row>
    <row r="89" spans="1:3" x14ac:dyDescent="0.2">
      <c r="A89" s="44">
        <v>529</v>
      </c>
      <c r="B89" s="57" t="s">
        <v>1840</v>
      </c>
      <c r="C89" s="88">
        <v>1</v>
      </c>
    </row>
    <row r="90" spans="1:3" x14ac:dyDescent="0.2">
      <c r="A90" s="44">
        <v>529</v>
      </c>
      <c r="B90" s="57" t="s">
        <v>1840</v>
      </c>
      <c r="C90" s="88">
        <v>1</v>
      </c>
    </row>
    <row r="91" spans="1:3" x14ac:dyDescent="0.2">
      <c r="A91" s="44">
        <v>529</v>
      </c>
      <c r="B91" s="57" t="s">
        <v>1840</v>
      </c>
      <c r="C91" s="88">
        <v>1</v>
      </c>
    </row>
    <row r="92" spans="1:3" x14ac:dyDescent="0.2">
      <c r="A92" s="44">
        <v>529</v>
      </c>
      <c r="B92" s="57" t="s">
        <v>1840</v>
      </c>
      <c r="C92" s="88">
        <v>1</v>
      </c>
    </row>
    <row r="93" spans="1:3" x14ac:dyDescent="0.2">
      <c r="A93" s="44">
        <v>529</v>
      </c>
      <c r="B93" s="57" t="s">
        <v>1840</v>
      </c>
      <c r="C93" s="88">
        <v>1</v>
      </c>
    </row>
    <row r="94" spans="1:3" x14ac:dyDescent="0.2">
      <c r="A94" s="44">
        <v>529</v>
      </c>
      <c r="B94" s="57" t="s">
        <v>1840</v>
      </c>
      <c r="C94" s="88">
        <v>1</v>
      </c>
    </row>
    <row r="95" spans="1:3" x14ac:dyDescent="0.2">
      <c r="A95" s="44">
        <v>529</v>
      </c>
      <c r="B95" s="57" t="s">
        <v>1840</v>
      </c>
      <c r="C95" s="88">
        <v>1</v>
      </c>
    </row>
    <row r="96" spans="1:3" x14ac:dyDescent="0.2">
      <c r="A96" s="44">
        <v>529</v>
      </c>
      <c r="B96" s="57" t="s">
        <v>1840</v>
      </c>
      <c r="C96" s="88">
        <v>1</v>
      </c>
    </row>
    <row r="97" spans="1:3" x14ac:dyDescent="0.2">
      <c r="A97" s="44">
        <v>529</v>
      </c>
      <c r="B97" s="57" t="s">
        <v>1840</v>
      </c>
      <c r="C97" s="88">
        <v>1</v>
      </c>
    </row>
    <row r="98" spans="1:3" x14ac:dyDescent="0.2">
      <c r="A98" s="44">
        <v>529</v>
      </c>
      <c r="B98" s="57" t="s">
        <v>1840</v>
      </c>
      <c r="C98" s="88">
        <v>1</v>
      </c>
    </row>
    <row r="99" spans="1:3" x14ac:dyDescent="0.2">
      <c r="A99" s="44">
        <v>529</v>
      </c>
      <c r="B99" s="57" t="s">
        <v>1840</v>
      </c>
      <c r="C99" s="88">
        <v>1</v>
      </c>
    </row>
    <row r="100" spans="1:3" x14ac:dyDescent="0.2">
      <c r="A100" s="44">
        <v>529</v>
      </c>
      <c r="B100" s="57" t="s">
        <v>1840</v>
      </c>
      <c r="C100" s="88">
        <v>1</v>
      </c>
    </row>
    <row r="101" spans="1:3" x14ac:dyDescent="0.2">
      <c r="A101" s="44">
        <v>529</v>
      </c>
      <c r="B101" s="57" t="s">
        <v>1840</v>
      </c>
      <c r="C101" s="88">
        <v>1</v>
      </c>
    </row>
    <row r="102" spans="1:3" x14ac:dyDescent="0.2">
      <c r="A102" s="44">
        <v>529</v>
      </c>
      <c r="B102" s="57" t="s">
        <v>1840</v>
      </c>
      <c r="C102" s="88">
        <v>1</v>
      </c>
    </row>
    <row r="103" spans="1:3" x14ac:dyDescent="0.2">
      <c r="A103" s="44">
        <v>529</v>
      </c>
      <c r="B103" s="57" t="s">
        <v>1840</v>
      </c>
      <c r="C103" s="88">
        <v>1</v>
      </c>
    </row>
    <row r="104" spans="1:3" x14ac:dyDescent="0.2">
      <c r="A104" s="44">
        <v>529</v>
      </c>
      <c r="B104" s="57" t="s">
        <v>1840</v>
      </c>
      <c r="C104" s="88">
        <v>1</v>
      </c>
    </row>
    <row r="105" spans="1:3" x14ac:dyDescent="0.2">
      <c r="A105" s="44">
        <v>529</v>
      </c>
      <c r="B105" s="57" t="s">
        <v>1840</v>
      </c>
      <c r="C105" s="88">
        <v>1</v>
      </c>
    </row>
    <row r="106" spans="1:3" x14ac:dyDescent="0.2">
      <c r="A106" s="44">
        <v>529</v>
      </c>
      <c r="B106" s="57" t="s">
        <v>1840</v>
      </c>
      <c r="C106" s="88">
        <v>1</v>
      </c>
    </row>
    <row r="107" spans="1:3" x14ac:dyDescent="0.2">
      <c r="A107" s="44">
        <v>529</v>
      </c>
      <c r="B107" s="57" t="s">
        <v>1840</v>
      </c>
      <c r="C107" s="88">
        <v>1</v>
      </c>
    </row>
    <row r="108" spans="1:3" x14ac:dyDescent="0.2">
      <c r="A108" s="44">
        <v>529</v>
      </c>
      <c r="B108" s="57" t="s">
        <v>1840</v>
      </c>
      <c r="C108" s="88">
        <v>1</v>
      </c>
    </row>
    <row r="109" spans="1:3" x14ac:dyDescent="0.2">
      <c r="A109" s="44">
        <v>529</v>
      </c>
      <c r="B109" s="57" t="s">
        <v>1840</v>
      </c>
      <c r="C109" s="88">
        <v>1</v>
      </c>
    </row>
    <row r="110" spans="1:3" x14ac:dyDescent="0.2">
      <c r="A110" s="44">
        <v>529</v>
      </c>
      <c r="B110" s="57" t="s">
        <v>1840</v>
      </c>
      <c r="C110" s="88">
        <v>1</v>
      </c>
    </row>
    <row r="111" spans="1:3" x14ac:dyDescent="0.2">
      <c r="A111" s="44">
        <v>529</v>
      </c>
      <c r="B111" s="57" t="s">
        <v>1840</v>
      </c>
      <c r="C111" s="88">
        <v>1</v>
      </c>
    </row>
    <row r="112" spans="1:3" x14ac:dyDescent="0.2">
      <c r="A112" s="44">
        <v>529</v>
      </c>
      <c r="B112" s="57" t="s">
        <v>1840</v>
      </c>
      <c r="C112" s="88">
        <v>1</v>
      </c>
    </row>
    <row r="113" spans="1:3" x14ac:dyDescent="0.2">
      <c r="A113" s="44">
        <v>529</v>
      </c>
      <c r="B113" s="57" t="s">
        <v>1842</v>
      </c>
      <c r="C113" s="88">
        <v>1</v>
      </c>
    </row>
    <row r="114" spans="1:3" x14ac:dyDescent="0.2">
      <c r="A114" s="44">
        <v>529</v>
      </c>
      <c r="B114" s="58" t="s">
        <v>1843</v>
      </c>
      <c r="C114" s="88">
        <v>856.52</v>
      </c>
    </row>
    <row r="115" spans="1:3" x14ac:dyDescent="0.2">
      <c r="A115" s="44">
        <v>529</v>
      </c>
      <c r="B115" s="57" t="s">
        <v>1844</v>
      </c>
      <c r="C115" s="88">
        <v>5791.5</v>
      </c>
    </row>
    <row r="116" spans="1:3" x14ac:dyDescent="0.2">
      <c r="A116" s="44">
        <v>529</v>
      </c>
      <c r="B116" s="57" t="s">
        <v>1844</v>
      </c>
      <c r="C116" s="88">
        <v>5791.5</v>
      </c>
    </row>
    <row r="117" spans="1:3" x14ac:dyDescent="0.2">
      <c r="A117" s="44">
        <v>529</v>
      </c>
      <c r="B117" s="57" t="s">
        <v>1845</v>
      </c>
      <c r="C117" s="88">
        <v>10000</v>
      </c>
    </row>
    <row r="118" spans="1:3" x14ac:dyDescent="0.2">
      <c r="A118" s="44">
        <v>529</v>
      </c>
      <c r="B118" s="60" t="s">
        <v>1846</v>
      </c>
      <c r="C118" s="88">
        <v>4000</v>
      </c>
    </row>
    <row r="119" spans="1:3" x14ac:dyDescent="0.2">
      <c r="A119" s="44">
        <v>529</v>
      </c>
      <c r="B119" s="60" t="s">
        <v>1846</v>
      </c>
      <c r="C119" s="88">
        <v>4000</v>
      </c>
    </row>
    <row r="120" spans="1:3" x14ac:dyDescent="0.2">
      <c r="A120" s="44">
        <v>529</v>
      </c>
      <c r="B120" s="60" t="s">
        <v>1846</v>
      </c>
      <c r="C120" s="88">
        <v>4000</v>
      </c>
    </row>
    <row r="121" spans="1:3" x14ac:dyDescent="0.2">
      <c r="A121" s="44">
        <v>529</v>
      </c>
      <c r="B121" s="60" t="s">
        <v>1846</v>
      </c>
      <c r="C121" s="88">
        <v>4000</v>
      </c>
    </row>
    <row r="122" spans="1:3" x14ac:dyDescent="0.2">
      <c r="A122" s="44">
        <v>529</v>
      </c>
      <c r="B122" s="60" t="s">
        <v>1847</v>
      </c>
      <c r="C122" s="88">
        <v>4000</v>
      </c>
    </row>
    <row r="123" spans="1:3" x14ac:dyDescent="0.2">
      <c r="A123" s="44">
        <v>529</v>
      </c>
      <c r="B123" s="60" t="s">
        <v>1847</v>
      </c>
      <c r="C123" s="88">
        <v>4000</v>
      </c>
    </row>
    <row r="124" spans="1:3" x14ac:dyDescent="0.2">
      <c r="A124" s="44">
        <v>529</v>
      </c>
      <c r="B124" s="60" t="s">
        <v>1848</v>
      </c>
      <c r="C124" s="88">
        <v>6543.75</v>
      </c>
    </row>
    <row r="125" spans="1:3" x14ac:dyDescent="0.2">
      <c r="A125" s="44">
        <v>529</v>
      </c>
      <c r="B125" s="60" t="s">
        <v>1849</v>
      </c>
      <c r="C125" s="88">
        <v>1667.5</v>
      </c>
    </row>
    <row r="126" spans="1:3" x14ac:dyDescent="0.2">
      <c r="A126" s="44">
        <v>529</v>
      </c>
      <c r="B126" s="60" t="s">
        <v>1849</v>
      </c>
      <c r="C126" s="88">
        <v>1667.5</v>
      </c>
    </row>
    <row r="127" spans="1:3" x14ac:dyDescent="0.2">
      <c r="A127" s="44">
        <v>529</v>
      </c>
      <c r="B127" s="60" t="s">
        <v>1849</v>
      </c>
      <c r="C127" s="88">
        <v>1667.5</v>
      </c>
    </row>
    <row r="128" spans="1:3" x14ac:dyDescent="0.2">
      <c r="A128" s="44">
        <v>529</v>
      </c>
      <c r="B128" s="60" t="s">
        <v>1849</v>
      </c>
      <c r="C128" s="88">
        <v>1667.5</v>
      </c>
    </row>
    <row r="129" spans="1:3" x14ac:dyDescent="0.2">
      <c r="A129" s="44">
        <v>529</v>
      </c>
      <c r="B129" s="60" t="s">
        <v>1829</v>
      </c>
      <c r="C129" s="88">
        <v>1310</v>
      </c>
    </row>
    <row r="130" spans="1:3" x14ac:dyDescent="0.2">
      <c r="A130" s="44">
        <v>529</v>
      </c>
      <c r="B130" s="60" t="s">
        <v>1829</v>
      </c>
      <c r="C130" s="88">
        <v>1310</v>
      </c>
    </row>
    <row r="131" spans="1:3" x14ac:dyDescent="0.2">
      <c r="A131" s="44">
        <v>529</v>
      </c>
      <c r="B131" s="60" t="s">
        <v>1829</v>
      </c>
      <c r="C131" s="88">
        <v>1310</v>
      </c>
    </row>
    <row r="132" spans="1:3" x14ac:dyDescent="0.2">
      <c r="A132" s="44">
        <v>529</v>
      </c>
      <c r="B132" s="60" t="s">
        <v>1829</v>
      </c>
      <c r="C132" s="88">
        <v>1310</v>
      </c>
    </row>
    <row r="133" spans="1:3" x14ac:dyDescent="0.2">
      <c r="A133" s="44">
        <v>529</v>
      </c>
      <c r="B133" s="60" t="s">
        <v>1829</v>
      </c>
      <c r="C133" s="88">
        <v>1310</v>
      </c>
    </row>
    <row r="134" spans="1:3" x14ac:dyDescent="0.2">
      <c r="A134" s="44">
        <v>529</v>
      </c>
      <c r="B134" s="60" t="s">
        <v>1829</v>
      </c>
      <c r="C134" s="88">
        <v>1310</v>
      </c>
    </row>
    <row r="135" spans="1:3" x14ac:dyDescent="0.2">
      <c r="A135" s="44">
        <v>529</v>
      </c>
      <c r="B135" s="60" t="s">
        <v>1850</v>
      </c>
      <c r="C135" s="88">
        <v>410</v>
      </c>
    </row>
    <row r="136" spans="1:3" x14ac:dyDescent="0.2">
      <c r="A136" s="44">
        <v>529</v>
      </c>
      <c r="B136" s="58" t="s">
        <v>1851</v>
      </c>
      <c r="C136" s="88">
        <v>6543.75</v>
      </c>
    </row>
    <row r="137" spans="1:3" x14ac:dyDescent="0.2">
      <c r="A137" s="44">
        <v>529</v>
      </c>
      <c r="B137" s="57" t="s">
        <v>1849</v>
      </c>
      <c r="C137" s="88">
        <v>1667.51</v>
      </c>
    </row>
    <row r="138" spans="1:3" x14ac:dyDescent="0.2">
      <c r="A138" s="44">
        <v>529</v>
      </c>
      <c r="B138" s="57" t="s">
        <v>1849</v>
      </c>
      <c r="C138" s="88">
        <v>1667.51</v>
      </c>
    </row>
    <row r="139" spans="1:3" x14ac:dyDescent="0.2">
      <c r="A139" s="44">
        <v>529</v>
      </c>
      <c r="B139" s="57" t="s">
        <v>1849</v>
      </c>
      <c r="C139" s="88">
        <v>1667.5</v>
      </c>
    </row>
    <row r="140" spans="1:3" x14ac:dyDescent="0.2">
      <c r="A140" s="44">
        <v>529</v>
      </c>
      <c r="B140" s="57" t="s">
        <v>1852</v>
      </c>
      <c r="C140" s="88">
        <v>1310</v>
      </c>
    </row>
    <row r="141" spans="1:3" x14ac:dyDescent="0.2">
      <c r="A141" s="44">
        <v>529</v>
      </c>
      <c r="B141" s="57" t="s">
        <v>1852</v>
      </c>
      <c r="C141" s="88">
        <v>1310</v>
      </c>
    </row>
    <row r="142" spans="1:3" x14ac:dyDescent="0.2">
      <c r="A142" s="44">
        <v>529</v>
      </c>
      <c r="B142" s="57" t="s">
        <v>1852</v>
      </c>
      <c r="C142" s="88">
        <v>1310</v>
      </c>
    </row>
    <row r="143" spans="1:3" x14ac:dyDescent="0.2">
      <c r="A143" s="44">
        <v>529</v>
      </c>
      <c r="B143" s="57" t="s">
        <v>1852</v>
      </c>
      <c r="C143" s="88">
        <v>1310</v>
      </c>
    </row>
    <row r="144" spans="1:3" x14ac:dyDescent="0.2">
      <c r="A144" s="44">
        <v>529</v>
      </c>
      <c r="B144" s="57" t="s">
        <v>1852</v>
      </c>
      <c r="C144" s="88">
        <v>1310</v>
      </c>
    </row>
    <row r="145" spans="1:3" x14ac:dyDescent="0.2">
      <c r="A145" s="44">
        <v>529</v>
      </c>
      <c r="B145" s="57" t="s">
        <v>1852</v>
      </c>
      <c r="C145" s="88">
        <v>1310</v>
      </c>
    </row>
    <row r="146" spans="1:3" x14ac:dyDescent="0.2">
      <c r="A146" s="44">
        <v>529</v>
      </c>
      <c r="B146" s="57" t="s">
        <v>1853</v>
      </c>
      <c r="C146" s="87">
        <v>1</v>
      </c>
    </row>
    <row r="147" spans="1:3" x14ac:dyDescent="0.2">
      <c r="A147" s="44">
        <v>529</v>
      </c>
      <c r="B147" s="57" t="s">
        <v>1853</v>
      </c>
      <c r="C147" s="89">
        <v>1</v>
      </c>
    </row>
    <row r="148" spans="1:3" x14ac:dyDescent="0.2">
      <c r="A148" s="44">
        <v>529</v>
      </c>
      <c r="B148" s="57" t="s">
        <v>1853</v>
      </c>
      <c r="C148" s="89">
        <v>1</v>
      </c>
    </row>
    <row r="149" spans="1:3" x14ac:dyDescent="0.2">
      <c r="A149" s="44">
        <v>529</v>
      </c>
      <c r="B149" s="57" t="s">
        <v>1853</v>
      </c>
      <c r="C149" s="89">
        <v>1</v>
      </c>
    </row>
    <row r="150" spans="1:3" x14ac:dyDescent="0.2">
      <c r="A150" s="44">
        <v>529</v>
      </c>
      <c r="B150" s="57" t="s">
        <v>1853</v>
      </c>
      <c r="C150" s="89">
        <v>1</v>
      </c>
    </row>
    <row r="151" spans="1:3" x14ac:dyDescent="0.2">
      <c r="A151" s="44">
        <v>529</v>
      </c>
      <c r="B151" s="57" t="s">
        <v>1853</v>
      </c>
      <c r="C151" s="89">
        <v>1</v>
      </c>
    </row>
    <row r="152" spans="1:3" x14ac:dyDescent="0.2">
      <c r="A152" s="44">
        <v>529</v>
      </c>
      <c r="B152" s="57" t="s">
        <v>1853</v>
      </c>
      <c r="C152" s="89">
        <v>1</v>
      </c>
    </row>
    <row r="153" spans="1:3" x14ac:dyDescent="0.2">
      <c r="A153" s="44">
        <v>529</v>
      </c>
      <c r="B153" s="57" t="s">
        <v>1853</v>
      </c>
      <c r="C153" s="89">
        <v>1</v>
      </c>
    </row>
    <row r="154" spans="1:3" x14ac:dyDescent="0.2">
      <c r="A154" s="44">
        <v>529</v>
      </c>
      <c r="B154" s="57" t="s">
        <v>1854</v>
      </c>
      <c r="C154" s="89">
        <v>1</v>
      </c>
    </row>
    <row r="155" spans="1:3" x14ac:dyDescent="0.2">
      <c r="A155" s="44">
        <v>529</v>
      </c>
      <c r="B155" s="57" t="s">
        <v>1854</v>
      </c>
      <c r="C155" s="89">
        <v>1</v>
      </c>
    </row>
    <row r="156" spans="1:3" x14ac:dyDescent="0.2">
      <c r="A156" s="44">
        <v>529</v>
      </c>
      <c r="B156" s="57" t="s">
        <v>1854</v>
      </c>
      <c r="C156" s="89">
        <v>1</v>
      </c>
    </row>
    <row r="157" spans="1:3" x14ac:dyDescent="0.2">
      <c r="A157" s="44">
        <v>529</v>
      </c>
      <c r="B157" s="57" t="s">
        <v>1854</v>
      </c>
      <c r="C157" s="89">
        <v>1</v>
      </c>
    </row>
    <row r="158" spans="1:3" x14ac:dyDescent="0.2">
      <c r="A158" s="44">
        <v>529</v>
      </c>
      <c r="B158" s="57" t="s">
        <v>1854</v>
      </c>
      <c r="C158" s="89">
        <v>1</v>
      </c>
    </row>
    <row r="159" spans="1:3" x14ac:dyDescent="0.2">
      <c r="A159" s="44">
        <v>529</v>
      </c>
      <c r="B159" s="57" t="s">
        <v>1854</v>
      </c>
      <c r="C159" s="89">
        <v>1</v>
      </c>
    </row>
    <row r="160" spans="1:3" x14ac:dyDescent="0.2">
      <c r="A160" s="44">
        <v>529</v>
      </c>
      <c r="B160" s="57" t="s">
        <v>1854</v>
      </c>
      <c r="C160" s="89">
        <v>1</v>
      </c>
    </row>
    <row r="161" spans="1:3" x14ac:dyDescent="0.2">
      <c r="A161" s="44">
        <v>529</v>
      </c>
      <c r="B161" s="57" t="s">
        <v>1854</v>
      </c>
      <c r="C161" s="89">
        <v>1</v>
      </c>
    </row>
    <row r="162" spans="1:3" x14ac:dyDescent="0.2">
      <c r="A162" s="44">
        <v>529</v>
      </c>
      <c r="B162" s="57" t="s">
        <v>1854</v>
      </c>
      <c r="C162" s="89">
        <v>1</v>
      </c>
    </row>
    <row r="163" spans="1:3" x14ac:dyDescent="0.2">
      <c r="A163" s="44">
        <v>529</v>
      </c>
      <c r="B163" s="57" t="s">
        <v>1854</v>
      </c>
      <c r="C163" s="89">
        <v>1</v>
      </c>
    </row>
    <row r="164" spans="1:3" x14ac:dyDescent="0.2">
      <c r="A164" s="44">
        <v>529</v>
      </c>
      <c r="B164" s="57" t="s">
        <v>1855</v>
      </c>
      <c r="C164" s="89">
        <v>1</v>
      </c>
    </row>
    <row r="165" spans="1:3" x14ac:dyDescent="0.2">
      <c r="A165" s="44">
        <v>529</v>
      </c>
      <c r="B165" s="57" t="s">
        <v>1856</v>
      </c>
      <c r="C165" s="89">
        <v>1</v>
      </c>
    </row>
    <row r="166" spans="1:3" x14ac:dyDescent="0.2">
      <c r="A166" s="44">
        <v>529</v>
      </c>
      <c r="B166" s="57" t="s">
        <v>1856</v>
      </c>
      <c r="C166" s="89">
        <v>1</v>
      </c>
    </row>
    <row r="167" spans="1:3" x14ac:dyDescent="0.2">
      <c r="A167" s="44">
        <v>529</v>
      </c>
      <c r="B167" s="57" t="s">
        <v>1857</v>
      </c>
      <c r="C167" s="89">
        <v>1</v>
      </c>
    </row>
    <row r="168" spans="1:3" x14ac:dyDescent="0.2">
      <c r="A168" s="44">
        <v>529</v>
      </c>
      <c r="B168" s="57" t="s">
        <v>1857</v>
      </c>
      <c r="C168" s="89">
        <v>1</v>
      </c>
    </row>
    <row r="169" spans="1:3" x14ac:dyDescent="0.2">
      <c r="A169" s="44">
        <v>529</v>
      </c>
      <c r="B169" s="57" t="s">
        <v>1857</v>
      </c>
      <c r="C169" s="89">
        <v>1</v>
      </c>
    </row>
    <row r="170" spans="1:3" x14ac:dyDescent="0.2">
      <c r="A170" s="44">
        <v>529</v>
      </c>
      <c r="B170" s="57" t="s">
        <v>1857</v>
      </c>
      <c r="C170" s="89">
        <v>1</v>
      </c>
    </row>
    <row r="171" spans="1:3" x14ac:dyDescent="0.2">
      <c r="A171" s="44">
        <v>529</v>
      </c>
      <c r="B171" s="57" t="s">
        <v>1857</v>
      </c>
      <c r="C171" s="89">
        <v>1</v>
      </c>
    </row>
    <row r="172" spans="1:3" x14ac:dyDescent="0.2">
      <c r="A172" s="44">
        <v>529</v>
      </c>
      <c r="B172" s="57" t="s">
        <v>1857</v>
      </c>
      <c r="C172" s="89">
        <v>1</v>
      </c>
    </row>
    <row r="173" spans="1:3" x14ac:dyDescent="0.2">
      <c r="A173" s="44">
        <v>529</v>
      </c>
      <c r="B173" s="57" t="s">
        <v>1857</v>
      </c>
      <c r="C173" s="89">
        <v>1</v>
      </c>
    </row>
    <row r="174" spans="1:3" x14ac:dyDescent="0.2">
      <c r="A174" s="44">
        <v>529</v>
      </c>
      <c r="B174" s="57" t="s">
        <v>1857</v>
      </c>
      <c r="C174" s="89">
        <v>1</v>
      </c>
    </row>
    <row r="175" spans="1:3" x14ac:dyDescent="0.2">
      <c r="A175" s="44">
        <v>529</v>
      </c>
      <c r="B175" s="57" t="s">
        <v>1857</v>
      </c>
      <c r="C175" s="89">
        <v>1</v>
      </c>
    </row>
    <row r="176" spans="1:3" x14ac:dyDescent="0.2">
      <c r="A176" s="44">
        <v>529</v>
      </c>
      <c r="B176" s="57" t="s">
        <v>1857</v>
      </c>
      <c r="C176" s="89">
        <v>1</v>
      </c>
    </row>
    <row r="177" spans="1:3" x14ac:dyDescent="0.2">
      <c r="A177" s="44">
        <v>529</v>
      </c>
      <c r="B177" s="57" t="s">
        <v>1857</v>
      </c>
      <c r="C177" s="89">
        <v>1</v>
      </c>
    </row>
    <row r="178" spans="1:3" x14ac:dyDescent="0.2">
      <c r="A178" s="44">
        <v>529</v>
      </c>
      <c r="B178" s="57" t="s">
        <v>1857</v>
      </c>
      <c r="C178" s="89">
        <v>1</v>
      </c>
    </row>
    <row r="179" spans="1:3" x14ac:dyDescent="0.2">
      <c r="A179" s="44">
        <v>529</v>
      </c>
      <c r="B179" s="57" t="s">
        <v>1858</v>
      </c>
      <c r="C179" s="89">
        <v>1</v>
      </c>
    </row>
    <row r="180" spans="1:3" x14ac:dyDescent="0.2">
      <c r="A180" s="44">
        <v>529</v>
      </c>
      <c r="B180" s="57" t="s">
        <v>1858</v>
      </c>
      <c r="C180" s="89">
        <v>1</v>
      </c>
    </row>
    <row r="181" spans="1:3" x14ac:dyDescent="0.2">
      <c r="A181" s="44">
        <v>529</v>
      </c>
      <c r="B181" s="57" t="s">
        <v>1859</v>
      </c>
      <c r="C181" s="89">
        <v>1</v>
      </c>
    </row>
    <row r="182" spans="1:3" x14ac:dyDescent="0.2">
      <c r="A182" s="44">
        <v>529</v>
      </c>
      <c r="B182" s="57" t="s">
        <v>1859</v>
      </c>
      <c r="C182" s="89">
        <v>1</v>
      </c>
    </row>
    <row r="183" spans="1:3" x14ac:dyDescent="0.2">
      <c r="A183" s="44">
        <v>529</v>
      </c>
      <c r="B183" s="57" t="s">
        <v>1860</v>
      </c>
      <c r="C183" s="89">
        <v>1</v>
      </c>
    </row>
    <row r="184" spans="1:3" x14ac:dyDescent="0.2">
      <c r="A184" s="44">
        <v>529</v>
      </c>
      <c r="B184" s="57" t="s">
        <v>1860</v>
      </c>
      <c r="C184" s="89">
        <v>1</v>
      </c>
    </row>
    <row r="185" spans="1:3" x14ac:dyDescent="0.2">
      <c r="A185" s="44">
        <v>529</v>
      </c>
      <c r="B185" s="57" t="s">
        <v>1861</v>
      </c>
      <c r="C185" s="89">
        <v>1</v>
      </c>
    </row>
    <row r="186" spans="1:3" x14ac:dyDescent="0.2">
      <c r="A186" s="44">
        <v>529</v>
      </c>
      <c r="B186" s="57" t="s">
        <v>1862</v>
      </c>
      <c r="C186" s="88">
        <v>1</v>
      </c>
    </row>
    <row r="187" spans="1:3" x14ac:dyDescent="0.2">
      <c r="A187" s="44">
        <v>529</v>
      </c>
      <c r="B187" s="57" t="s">
        <v>1862</v>
      </c>
      <c r="C187" s="88">
        <v>1</v>
      </c>
    </row>
    <row r="188" spans="1:3" x14ac:dyDescent="0.2">
      <c r="A188" s="44">
        <v>529</v>
      </c>
      <c r="B188" s="57" t="s">
        <v>1862</v>
      </c>
      <c r="C188" s="88">
        <v>1</v>
      </c>
    </row>
    <row r="189" spans="1:3" x14ac:dyDescent="0.2">
      <c r="A189" s="44">
        <v>529</v>
      </c>
      <c r="B189" s="57" t="s">
        <v>1862</v>
      </c>
      <c r="C189" s="88">
        <v>1</v>
      </c>
    </row>
    <row r="190" spans="1:3" x14ac:dyDescent="0.2">
      <c r="A190" s="44">
        <v>529</v>
      </c>
      <c r="B190" s="57" t="s">
        <v>1862</v>
      </c>
      <c r="C190" s="88">
        <v>1</v>
      </c>
    </row>
    <row r="191" spans="1:3" x14ac:dyDescent="0.2">
      <c r="A191" s="44">
        <v>529</v>
      </c>
      <c r="B191" s="57" t="s">
        <v>1862</v>
      </c>
      <c r="C191" s="88">
        <v>1</v>
      </c>
    </row>
    <row r="192" spans="1:3" x14ac:dyDescent="0.2">
      <c r="A192" s="44">
        <v>529</v>
      </c>
      <c r="B192" s="57" t="s">
        <v>1862</v>
      </c>
      <c r="C192" s="88">
        <v>1</v>
      </c>
    </row>
    <row r="193" spans="1:3" x14ac:dyDescent="0.2">
      <c r="A193" s="44">
        <v>529</v>
      </c>
      <c r="B193" s="56" t="s">
        <v>1863</v>
      </c>
      <c r="C193" s="89">
        <v>1</v>
      </c>
    </row>
    <row r="194" spans="1:3" x14ac:dyDescent="0.2">
      <c r="A194" s="44">
        <v>529</v>
      </c>
      <c r="B194" s="56" t="s">
        <v>1864</v>
      </c>
      <c r="C194" s="89">
        <v>1</v>
      </c>
    </row>
    <row r="195" spans="1:3" x14ac:dyDescent="0.2">
      <c r="A195" s="44">
        <v>529</v>
      </c>
      <c r="B195" s="56" t="s">
        <v>1865</v>
      </c>
      <c r="C195" s="89">
        <v>1</v>
      </c>
    </row>
    <row r="196" spans="1:3" x14ac:dyDescent="0.2">
      <c r="A196" s="44">
        <v>529</v>
      </c>
      <c r="B196" s="56" t="s">
        <v>1865</v>
      </c>
      <c r="C196" s="89">
        <v>1</v>
      </c>
    </row>
    <row r="197" spans="1:3" x14ac:dyDescent="0.2">
      <c r="A197" s="44">
        <v>529</v>
      </c>
      <c r="B197" s="56" t="s">
        <v>1865</v>
      </c>
      <c r="C197" s="89">
        <v>1</v>
      </c>
    </row>
    <row r="198" spans="1:3" x14ac:dyDescent="0.2">
      <c r="A198" s="44">
        <v>529</v>
      </c>
      <c r="B198" s="56" t="s">
        <v>1864</v>
      </c>
      <c r="C198" s="89">
        <v>1</v>
      </c>
    </row>
    <row r="199" spans="1:3" x14ac:dyDescent="0.2">
      <c r="A199" s="44">
        <v>529</v>
      </c>
      <c r="B199" s="56" t="s">
        <v>1866</v>
      </c>
      <c r="C199" s="89">
        <v>1</v>
      </c>
    </row>
    <row r="200" spans="1:3" x14ac:dyDescent="0.2">
      <c r="A200" s="44">
        <v>529</v>
      </c>
      <c r="B200" s="56" t="s">
        <v>1867</v>
      </c>
      <c r="C200" s="89">
        <v>1</v>
      </c>
    </row>
    <row r="201" spans="1:3" x14ac:dyDescent="0.2">
      <c r="A201" s="44">
        <v>529</v>
      </c>
      <c r="B201" s="56" t="s">
        <v>1867</v>
      </c>
      <c r="C201" s="89">
        <v>1</v>
      </c>
    </row>
    <row r="202" spans="1:3" x14ac:dyDescent="0.2">
      <c r="A202" s="44">
        <v>529</v>
      </c>
      <c r="B202" s="56" t="s">
        <v>1867</v>
      </c>
      <c r="C202" s="89">
        <v>1</v>
      </c>
    </row>
    <row r="203" spans="1:3" x14ac:dyDescent="0.2">
      <c r="A203" s="44">
        <v>529</v>
      </c>
      <c r="B203" s="56" t="s">
        <v>1867</v>
      </c>
      <c r="C203" s="89">
        <v>1</v>
      </c>
    </row>
    <row r="204" spans="1:3" x14ac:dyDescent="0.2">
      <c r="A204" s="44">
        <v>529</v>
      </c>
      <c r="B204" s="56" t="s">
        <v>1864</v>
      </c>
      <c r="C204" s="89">
        <v>1</v>
      </c>
    </row>
    <row r="205" spans="1:3" x14ac:dyDescent="0.2">
      <c r="A205" s="44">
        <v>529</v>
      </c>
      <c r="B205" s="57" t="s">
        <v>1868</v>
      </c>
      <c r="C205" s="89">
        <v>1</v>
      </c>
    </row>
    <row r="206" spans="1:3" x14ac:dyDescent="0.2">
      <c r="A206" s="44">
        <v>529</v>
      </c>
      <c r="B206" s="57" t="s">
        <v>1868</v>
      </c>
      <c r="C206" s="89">
        <v>1</v>
      </c>
    </row>
    <row r="207" spans="1:3" x14ac:dyDescent="0.2">
      <c r="A207" s="44">
        <v>529</v>
      </c>
      <c r="B207" s="57" t="s">
        <v>1869</v>
      </c>
      <c r="C207" s="89">
        <v>1</v>
      </c>
    </row>
    <row r="208" spans="1:3" x14ac:dyDescent="0.2">
      <c r="A208" s="44">
        <v>529</v>
      </c>
      <c r="B208" s="57" t="s">
        <v>1869</v>
      </c>
      <c r="C208" s="89">
        <v>1</v>
      </c>
    </row>
    <row r="209" spans="1:3" x14ac:dyDescent="0.2">
      <c r="A209" s="44">
        <v>529</v>
      </c>
      <c r="B209" s="57" t="s">
        <v>1869</v>
      </c>
      <c r="C209" s="89">
        <v>1</v>
      </c>
    </row>
    <row r="210" spans="1:3" x14ac:dyDescent="0.2">
      <c r="A210" s="44">
        <v>529</v>
      </c>
      <c r="B210" s="57" t="s">
        <v>1869</v>
      </c>
      <c r="C210" s="89">
        <v>1</v>
      </c>
    </row>
    <row r="211" spans="1:3" ht="22.5" customHeight="1" x14ac:dyDescent="0.2">
      <c r="A211" s="44">
        <v>529</v>
      </c>
      <c r="B211" s="57" t="s">
        <v>1870</v>
      </c>
      <c r="C211" s="89">
        <v>1</v>
      </c>
    </row>
    <row r="212" spans="1:3" x14ac:dyDescent="0.2">
      <c r="A212" s="44">
        <v>529</v>
      </c>
      <c r="B212" s="57" t="s">
        <v>1871</v>
      </c>
      <c r="C212" s="89">
        <v>1</v>
      </c>
    </row>
    <row r="213" spans="1:3" x14ac:dyDescent="0.2">
      <c r="A213" s="44">
        <v>529</v>
      </c>
      <c r="B213" s="57" t="s">
        <v>1872</v>
      </c>
      <c r="C213" s="89">
        <v>1</v>
      </c>
    </row>
    <row r="214" spans="1:3" x14ac:dyDescent="0.2">
      <c r="A214" s="44">
        <v>529</v>
      </c>
      <c r="B214" s="57" t="s">
        <v>1873</v>
      </c>
      <c r="C214" s="89">
        <v>1</v>
      </c>
    </row>
    <row r="215" spans="1:3" x14ac:dyDescent="0.2">
      <c r="A215" s="44">
        <v>529</v>
      </c>
      <c r="B215" s="57" t="s">
        <v>1863</v>
      </c>
      <c r="C215" s="89">
        <v>1</v>
      </c>
    </row>
    <row r="216" spans="1:3" x14ac:dyDescent="0.2">
      <c r="A216" s="44">
        <v>529</v>
      </c>
      <c r="B216" s="57" t="s">
        <v>1874</v>
      </c>
      <c r="C216" s="89">
        <v>1</v>
      </c>
    </row>
    <row r="217" spans="1:3" x14ac:dyDescent="0.2">
      <c r="A217" s="44">
        <v>529</v>
      </c>
      <c r="B217" s="57" t="s">
        <v>1875</v>
      </c>
      <c r="C217" s="89">
        <v>1</v>
      </c>
    </row>
    <row r="218" spans="1:3" x14ac:dyDescent="0.2">
      <c r="A218" s="44">
        <v>529</v>
      </c>
      <c r="B218" s="57" t="s">
        <v>1875</v>
      </c>
      <c r="C218" s="89">
        <v>1</v>
      </c>
    </row>
    <row r="219" spans="1:3" x14ac:dyDescent="0.2">
      <c r="A219" s="44">
        <v>529</v>
      </c>
      <c r="B219" s="57" t="s">
        <v>1875</v>
      </c>
      <c r="C219" s="89">
        <v>1</v>
      </c>
    </row>
    <row r="220" spans="1:3" x14ac:dyDescent="0.2">
      <c r="A220" s="44">
        <v>529</v>
      </c>
      <c r="B220" s="57" t="s">
        <v>1875</v>
      </c>
      <c r="C220" s="89">
        <v>1</v>
      </c>
    </row>
    <row r="221" spans="1:3" x14ac:dyDescent="0.2">
      <c r="A221" s="44">
        <v>529</v>
      </c>
      <c r="B221" s="57" t="s">
        <v>1875</v>
      </c>
      <c r="C221" s="89">
        <v>1</v>
      </c>
    </row>
    <row r="222" spans="1:3" x14ac:dyDescent="0.2">
      <c r="A222" s="44">
        <v>529</v>
      </c>
      <c r="B222" s="57" t="s">
        <v>1875</v>
      </c>
      <c r="C222" s="89">
        <v>1</v>
      </c>
    </row>
    <row r="223" spans="1:3" x14ac:dyDescent="0.2">
      <c r="A223" s="44">
        <v>529</v>
      </c>
      <c r="B223" s="57" t="s">
        <v>1875</v>
      </c>
      <c r="C223" s="89">
        <v>1</v>
      </c>
    </row>
    <row r="224" spans="1:3" x14ac:dyDescent="0.2">
      <c r="A224" s="44">
        <v>529</v>
      </c>
      <c r="B224" s="57" t="s">
        <v>1875</v>
      </c>
      <c r="C224" s="89">
        <v>1</v>
      </c>
    </row>
    <row r="225" spans="1:3" x14ac:dyDescent="0.2">
      <c r="A225" s="44">
        <v>529</v>
      </c>
      <c r="B225" s="57" t="s">
        <v>1875</v>
      </c>
      <c r="C225" s="89">
        <v>1</v>
      </c>
    </row>
    <row r="226" spans="1:3" x14ac:dyDescent="0.2">
      <c r="A226" s="44">
        <v>529</v>
      </c>
      <c r="B226" s="57" t="s">
        <v>1875</v>
      </c>
      <c r="C226" s="89">
        <v>1</v>
      </c>
    </row>
    <row r="227" spans="1:3" x14ac:dyDescent="0.2">
      <c r="A227" s="44">
        <v>529</v>
      </c>
      <c r="B227" s="57" t="s">
        <v>1875</v>
      </c>
      <c r="C227" s="89">
        <v>1</v>
      </c>
    </row>
    <row r="228" spans="1:3" x14ac:dyDescent="0.2">
      <c r="A228" s="44">
        <v>529</v>
      </c>
      <c r="B228" s="57" t="s">
        <v>1875</v>
      </c>
      <c r="C228" s="89">
        <v>1</v>
      </c>
    </row>
    <row r="229" spans="1:3" x14ac:dyDescent="0.2">
      <c r="A229" s="44">
        <v>529</v>
      </c>
      <c r="B229" s="57" t="s">
        <v>1876</v>
      </c>
      <c r="C229" s="89">
        <v>1</v>
      </c>
    </row>
    <row r="230" spans="1:3" x14ac:dyDescent="0.2">
      <c r="A230" s="44">
        <v>529</v>
      </c>
      <c r="B230" s="57" t="s">
        <v>1877</v>
      </c>
      <c r="C230" s="89">
        <v>1</v>
      </c>
    </row>
    <row r="231" spans="1:3" x14ac:dyDescent="0.2">
      <c r="A231" s="44">
        <v>529</v>
      </c>
      <c r="B231" s="57" t="s">
        <v>1878</v>
      </c>
      <c r="C231" s="89">
        <v>1</v>
      </c>
    </row>
    <row r="232" spans="1:3" x14ac:dyDescent="0.2">
      <c r="A232" s="44">
        <v>529</v>
      </c>
      <c r="B232" s="57" t="s">
        <v>1879</v>
      </c>
      <c r="C232" s="89">
        <v>1</v>
      </c>
    </row>
    <row r="233" spans="1:3" x14ac:dyDescent="0.2">
      <c r="A233" s="44">
        <v>529</v>
      </c>
      <c r="B233" s="57" t="s">
        <v>1880</v>
      </c>
      <c r="C233" s="89">
        <v>1</v>
      </c>
    </row>
    <row r="234" spans="1:3" x14ac:dyDescent="0.2">
      <c r="A234" s="44">
        <v>529</v>
      </c>
      <c r="B234" s="57" t="s">
        <v>1881</v>
      </c>
      <c r="C234" s="89">
        <v>1</v>
      </c>
    </row>
    <row r="235" spans="1:3" x14ac:dyDescent="0.2">
      <c r="A235" s="44">
        <v>529</v>
      </c>
      <c r="B235" s="57" t="s">
        <v>1868</v>
      </c>
      <c r="C235" s="89">
        <v>1</v>
      </c>
    </row>
    <row r="236" spans="1:3" x14ac:dyDescent="0.2">
      <c r="A236" s="44">
        <v>529</v>
      </c>
      <c r="B236" s="57" t="s">
        <v>1868</v>
      </c>
      <c r="C236" s="89">
        <v>1</v>
      </c>
    </row>
    <row r="237" spans="1:3" x14ac:dyDescent="0.2">
      <c r="A237" s="44">
        <v>529</v>
      </c>
      <c r="B237" s="57" t="s">
        <v>1868</v>
      </c>
      <c r="C237" s="89">
        <v>7</v>
      </c>
    </row>
    <row r="238" spans="1:3" x14ac:dyDescent="0.2">
      <c r="A238" s="44">
        <v>529</v>
      </c>
      <c r="B238" s="57" t="s">
        <v>1868</v>
      </c>
      <c r="C238" s="89">
        <v>1</v>
      </c>
    </row>
    <row r="239" spans="1:3" x14ac:dyDescent="0.2">
      <c r="A239" s="44">
        <v>529</v>
      </c>
      <c r="B239" s="57" t="s">
        <v>1868</v>
      </c>
      <c r="C239" s="89">
        <v>1</v>
      </c>
    </row>
    <row r="240" spans="1:3" x14ac:dyDescent="0.2">
      <c r="A240" s="44">
        <v>529</v>
      </c>
      <c r="B240" s="57" t="s">
        <v>1868</v>
      </c>
      <c r="C240" s="89">
        <v>1</v>
      </c>
    </row>
    <row r="241" spans="1:3" x14ac:dyDescent="0.2">
      <c r="A241" s="44">
        <v>529</v>
      </c>
      <c r="B241" s="57" t="s">
        <v>1868</v>
      </c>
      <c r="C241" s="89">
        <v>1</v>
      </c>
    </row>
    <row r="242" spans="1:3" x14ac:dyDescent="0.2">
      <c r="A242" s="44">
        <v>529</v>
      </c>
      <c r="B242" s="57" t="s">
        <v>1868</v>
      </c>
      <c r="C242" s="89">
        <v>1</v>
      </c>
    </row>
    <row r="243" spans="1:3" x14ac:dyDescent="0.2">
      <c r="A243" s="44">
        <v>529</v>
      </c>
      <c r="B243" s="57" t="s">
        <v>1868</v>
      </c>
      <c r="C243" s="89">
        <v>1</v>
      </c>
    </row>
    <row r="244" spans="1:3" x14ac:dyDescent="0.2">
      <c r="A244" s="44">
        <v>529</v>
      </c>
      <c r="B244" s="57" t="s">
        <v>1868</v>
      </c>
      <c r="C244" s="89">
        <v>1</v>
      </c>
    </row>
    <row r="245" spans="1:3" x14ac:dyDescent="0.2">
      <c r="A245" s="44">
        <v>529</v>
      </c>
      <c r="B245" s="57" t="s">
        <v>1868</v>
      </c>
      <c r="C245" s="89">
        <v>1</v>
      </c>
    </row>
    <row r="246" spans="1:3" x14ac:dyDescent="0.2">
      <c r="A246" s="44">
        <v>529</v>
      </c>
      <c r="B246" s="57" t="s">
        <v>1868</v>
      </c>
      <c r="C246" s="89">
        <v>1</v>
      </c>
    </row>
    <row r="247" spans="1:3" x14ac:dyDescent="0.2">
      <c r="A247" s="44">
        <v>529</v>
      </c>
      <c r="B247" s="57" t="s">
        <v>1868</v>
      </c>
      <c r="C247" s="89">
        <v>1</v>
      </c>
    </row>
    <row r="248" spans="1:3" x14ac:dyDescent="0.2">
      <c r="A248" s="44">
        <v>529</v>
      </c>
      <c r="B248" s="57" t="s">
        <v>1882</v>
      </c>
      <c r="C248" s="89">
        <v>1</v>
      </c>
    </row>
    <row r="249" spans="1:3" x14ac:dyDescent="0.2">
      <c r="A249" s="44">
        <v>529</v>
      </c>
      <c r="B249" s="57" t="s">
        <v>1882</v>
      </c>
      <c r="C249" s="89">
        <v>1</v>
      </c>
    </row>
    <row r="250" spans="1:3" x14ac:dyDescent="0.2">
      <c r="A250" s="44">
        <v>529</v>
      </c>
      <c r="B250" s="57" t="s">
        <v>1882</v>
      </c>
      <c r="C250" s="89">
        <v>1</v>
      </c>
    </row>
    <row r="251" spans="1:3" x14ac:dyDescent="0.2">
      <c r="A251" s="44">
        <v>529</v>
      </c>
      <c r="B251" s="57" t="s">
        <v>1882</v>
      </c>
      <c r="C251" s="89">
        <v>1</v>
      </c>
    </row>
    <row r="252" spans="1:3" x14ac:dyDescent="0.2">
      <c r="A252" s="44">
        <v>529</v>
      </c>
      <c r="B252" s="57" t="s">
        <v>1882</v>
      </c>
      <c r="C252" s="89">
        <v>1</v>
      </c>
    </row>
    <row r="253" spans="1:3" x14ac:dyDescent="0.2">
      <c r="A253" s="44">
        <v>529</v>
      </c>
      <c r="B253" s="57" t="s">
        <v>1882</v>
      </c>
      <c r="C253" s="89">
        <v>1</v>
      </c>
    </row>
    <row r="254" spans="1:3" x14ac:dyDescent="0.2">
      <c r="A254" s="44">
        <v>529</v>
      </c>
      <c r="B254" s="57" t="s">
        <v>1883</v>
      </c>
      <c r="C254" s="89">
        <v>1</v>
      </c>
    </row>
    <row r="255" spans="1:3" x14ac:dyDescent="0.2">
      <c r="A255" s="44">
        <v>529</v>
      </c>
      <c r="B255" s="57" t="s">
        <v>1883</v>
      </c>
      <c r="C255" s="89">
        <v>1</v>
      </c>
    </row>
    <row r="256" spans="1:3" x14ac:dyDescent="0.2">
      <c r="A256" s="44">
        <v>529</v>
      </c>
      <c r="B256" s="57" t="s">
        <v>1883</v>
      </c>
      <c r="C256" s="89">
        <v>1</v>
      </c>
    </row>
    <row r="257" spans="1:3" x14ac:dyDescent="0.2">
      <c r="A257" s="44">
        <v>529</v>
      </c>
      <c r="B257" s="57" t="s">
        <v>1883</v>
      </c>
      <c r="C257" s="89">
        <v>1</v>
      </c>
    </row>
    <row r="258" spans="1:3" x14ac:dyDescent="0.2">
      <c r="A258" s="44">
        <v>529</v>
      </c>
      <c r="B258" s="57" t="s">
        <v>1883</v>
      </c>
      <c r="C258" s="89">
        <v>1</v>
      </c>
    </row>
    <row r="259" spans="1:3" x14ac:dyDescent="0.2">
      <c r="A259" s="44">
        <v>529</v>
      </c>
      <c r="B259" s="57" t="s">
        <v>1884</v>
      </c>
      <c r="C259" s="89">
        <v>1</v>
      </c>
    </row>
    <row r="260" spans="1:3" x14ac:dyDescent="0.2">
      <c r="A260" s="44">
        <v>529</v>
      </c>
      <c r="B260" s="57" t="s">
        <v>1884</v>
      </c>
      <c r="C260" s="89">
        <v>1</v>
      </c>
    </row>
    <row r="261" spans="1:3" x14ac:dyDescent="0.2">
      <c r="A261" s="44">
        <v>529</v>
      </c>
      <c r="B261" s="57" t="s">
        <v>1885</v>
      </c>
      <c r="C261" s="89">
        <v>1</v>
      </c>
    </row>
    <row r="262" spans="1:3" x14ac:dyDescent="0.2">
      <c r="A262" s="44">
        <v>529</v>
      </c>
      <c r="B262" s="57" t="s">
        <v>1885</v>
      </c>
      <c r="C262" s="89">
        <v>1</v>
      </c>
    </row>
    <row r="263" spans="1:3" x14ac:dyDescent="0.2">
      <c r="A263" s="44">
        <v>529</v>
      </c>
      <c r="B263" s="57" t="s">
        <v>1886</v>
      </c>
      <c r="C263" s="89">
        <v>1</v>
      </c>
    </row>
    <row r="264" spans="1:3" x14ac:dyDescent="0.2">
      <c r="A264" s="44">
        <v>529</v>
      </c>
      <c r="B264" s="57" t="s">
        <v>1886</v>
      </c>
      <c r="C264" s="89">
        <v>1</v>
      </c>
    </row>
    <row r="265" spans="1:3" x14ac:dyDescent="0.2">
      <c r="A265" s="44">
        <v>529</v>
      </c>
      <c r="B265" s="57" t="s">
        <v>1887</v>
      </c>
      <c r="C265" s="89">
        <v>1</v>
      </c>
    </row>
    <row r="266" spans="1:3" x14ac:dyDescent="0.2">
      <c r="A266" s="44">
        <v>529</v>
      </c>
      <c r="B266" s="57" t="s">
        <v>1887</v>
      </c>
      <c r="C266" s="89">
        <v>1</v>
      </c>
    </row>
    <row r="267" spans="1:3" x14ac:dyDescent="0.2">
      <c r="A267" s="44">
        <v>529</v>
      </c>
      <c r="B267" s="57" t="s">
        <v>1888</v>
      </c>
      <c r="C267" s="89">
        <v>1</v>
      </c>
    </row>
    <row r="268" spans="1:3" x14ac:dyDescent="0.2">
      <c r="A268" s="44">
        <v>529</v>
      </c>
      <c r="B268" s="57" t="s">
        <v>1888</v>
      </c>
      <c r="C268" s="89">
        <v>1</v>
      </c>
    </row>
    <row r="269" spans="1:3" x14ac:dyDescent="0.2">
      <c r="A269" s="44">
        <v>529</v>
      </c>
      <c r="B269" s="57" t="s">
        <v>1889</v>
      </c>
      <c r="C269" s="89">
        <v>1</v>
      </c>
    </row>
    <row r="270" spans="1:3" x14ac:dyDescent="0.2">
      <c r="A270" s="44">
        <v>529</v>
      </c>
      <c r="B270" s="57" t="s">
        <v>1890</v>
      </c>
      <c r="C270" s="89">
        <v>1</v>
      </c>
    </row>
    <row r="271" spans="1:3" x14ac:dyDescent="0.2">
      <c r="A271" s="44">
        <v>529</v>
      </c>
      <c r="B271" s="57" t="s">
        <v>1891</v>
      </c>
      <c r="C271" s="89">
        <v>1</v>
      </c>
    </row>
    <row r="272" spans="1:3" x14ac:dyDescent="0.2">
      <c r="A272" s="44">
        <v>529</v>
      </c>
      <c r="B272" s="57" t="s">
        <v>1892</v>
      </c>
      <c r="C272" s="89">
        <v>1</v>
      </c>
    </row>
    <row r="273" spans="1:3" x14ac:dyDescent="0.2">
      <c r="A273" s="44">
        <v>529</v>
      </c>
      <c r="B273" s="57" t="s">
        <v>1893</v>
      </c>
      <c r="C273" s="89">
        <v>1</v>
      </c>
    </row>
    <row r="274" spans="1:3" x14ac:dyDescent="0.2">
      <c r="A274" s="44">
        <v>529</v>
      </c>
      <c r="B274" s="57" t="s">
        <v>1894</v>
      </c>
      <c r="C274" s="89">
        <v>1</v>
      </c>
    </row>
    <row r="275" spans="1:3" x14ac:dyDescent="0.2">
      <c r="A275" s="44">
        <v>529</v>
      </c>
      <c r="B275" s="57" t="s">
        <v>1895</v>
      </c>
      <c r="C275" s="89">
        <v>1</v>
      </c>
    </row>
    <row r="276" spans="1:3" x14ac:dyDescent="0.2">
      <c r="A276" s="44">
        <v>529</v>
      </c>
      <c r="B276" s="57" t="s">
        <v>1896</v>
      </c>
      <c r="C276" s="89">
        <v>1</v>
      </c>
    </row>
    <row r="277" spans="1:3" x14ac:dyDescent="0.2">
      <c r="A277" s="44">
        <v>529</v>
      </c>
      <c r="B277" s="57" t="s">
        <v>1897</v>
      </c>
      <c r="C277" s="89">
        <v>1</v>
      </c>
    </row>
    <row r="278" spans="1:3" x14ac:dyDescent="0.2">
      <c r="A278" s="44">
        <v>529</v>
      </c>
      <c r="B278" s="57" t="s">
        <v>1892</v>
      </c>
      <c r="C278" s="89">
        <v>1</v>
      </c>
    </row>
    <row r="279" spans="1:3" x14ac:dyDescent="0.2">
      <c r="A279" s="44">
        <v>529</v>
      </c>
      <c r="B279" s="57" t="s">
        <v>1893</v>
      </c>
      <c r="C279" s="89">
        <v>1</v>
      </c>
    </row>
    <row r="280" spans="1:3" x14ac:dyDescent="0.2">
      <c r="A280" s="44">
        <v>529</v>
      </c>
      <c r="B280" s="57" t="s">
        <v>1898</v>
      </c>
      <c r="C280" s="89">
        <v>1</v>
      </c>
    </row>
    <row r="281" spans="1:3" x14ac:dyDescent="0.2">
      <c r="A281" s="44">
        <v>529</v>
      </c>
      <c r="B281" s="57" t="s">
        <v>1899</v>
      </c>
      <c r="C281" s="89">
        <v>1</v>
      </c>
    </row>
    <row r="282" spans="1:3" x14ac:dyDescent="0.2">
      <c r="A282" s="44">
        <v>529</v>
      </c>
      <c r="B282" s="57" t="s">
        <v>1899</v>
      </c>
      <c r="C282" s="89">
        <v>1</v>
      </c>
    </row>
    <row r="283" spans="1:3" x14ac:dyDescent="0.2">
      <c r="A283" s="44">
        <v>529</v>
      </c>
      <c r="B283" s="57" t="s">
        <v>1899</v>
      </c>
      <c r="C283" s="89">
        <v>1</v>
      </c>
    </row>
    <row r="284" spans="1:3" x14ac:dyDescent="0.2">
      <c r="A284" s="44">
        <v>529</v>
      </c>
      <c r="B284" s="57" t="s">
        <v>1899</v>
      </c>
      <c r="C284" s="89">
        <v>1</v>
      </c>
    </row>
    <row r="285" spans="1:3" x14ac:dyDescent="0.2">
      <c r="A285" s="44">
        <v>529</v>
      </c>
      <c r="B285" s="57" t="s">
        <v>1899</v>
      </c>
      <c r="C285" s="89">
        <v>1</v>
      </c>
    </row>
    <row r="286" spans="1:3" x14ac:dyDescent="0.2">
      <c r="A286" s="44">
        <v>529</v>
      </c>
      <c r="B286" s="57" t="s">
        <v>1899</v>
      </c>
      <c r="C286" s="89">
        <v>1</v>
      </c>
    </row>
    <row r="287" spans="1:3" x14ac:dyDescent="0.2">
      <c r="A287" s="44">
        <v>529</v>
      </c>
      <c r="B287" s="57" t="s">
        <v>1899</v>
      </c>
      <c r="C287" s="89">
        <v>1</v>
      </c>
    </row>
    <row r="288" spans="1:3" x14ac:dyDescent="0.2">
      <c r="A288" s="44">
        <v>529</v>
      </c>
      <c r="B288" s="57" t="s">
        <v>1899</v>
      </c>
      <c r="C288" s="89">
        <v>1</v>
      </c>
    </row>
    <row r="289" spans="1:3" x14ac:dyDescent="0.2">
      <c r="A289" s="44">
        <v>529</v>
      </c>
      <c r="B289" s="57" t="s">
        <v>1899</v>
      </c>
      <c r="C289" s="89">
        <v>1</v>
      </c>
    </row>
    <row r="290" spans="1:3" x14ac:dyDescent="0.2">
      <c r="A290" s="44">
        <v>529</v>
      </c>
      <c r="B290" s="57" t="s">
        <v>1899</v>
      </c>
      <c r="C290" s="89">
        <v>1</v>
      </c>
    </row>
    <row r="291" spans="1:3" x14ac:dyDescent="0.2">
      <c r="A291" s="44">
        <v>529</v>
      </c>
      <c r="B291" s="57" t="s">
        <v>1899</v>
      </c>
      <c r="C291" s="89">
        <v>1</v>
      </c>
    </row>
    <row r="292" spans="1:3" x14ac:dyDescent="0.2">
      <c r="A292" s="44">
        <v>529</v>
      </c>
      <c r="B292" s="57" t="s">
        <v>1899</v>
      </c>
      <c r="C292" s="89">
        <v>1</v>
      </c>
    </row>
    <row r="293" spans="1:3" x14ac:dyDescent="0.2">
      <c r="A293" s="44">
        <v>529</v>
      </c>
      <c r="B293" s="57" t="s">
        <v>1899</v>
      </c>
      <c r="C293" s="89">
        <v>1</v>
      </c>
    </row>
    <row r="294" spans="1:3" x14ac:dyDescent="0.2">
      <c r="A294" s="44">
        <v>529</v>
      </c>
      <c r="B294" s="57" t="s">
        <v>1899</v>
      </c>
      <c r="C294" s="89">
        <v>1</v>
      </c>
    </row>
    <row r="295" spans="1:3" x14ac:dyDescent="0.2">
      <c r="A295" s="44">
        <v>529</v>
      </c>
      <c r="B295" s="57" t="s">
        <v>1899</v>
      </c>
      <c r="C295" s="89">
        <v>1</v>
      </c>
    </row>
    <row r="296" spans="1:3" x14ac:dyDescent="0.2">
      <c r="A296" s="44">
        <v>529</v>
      </c>
      <c r="B296" s="57" t="s">
        <v>1899</v>
      </c>
      <c r="C296" s="89">
        <v>1</v>
      </c>
    </row>
    <row r="297" spans="1:3" x14ac:dyDescent="0.2">
      <c r="A297" s="44">
        <v>529</v>
      </c>
      <c r="B297" s="57" t="s">
        <v>1899</v>
      </c>
      <c r="C297" s="89">
        <v>1</v>
      </c>
    </row>
    <row r="298" spans="1:3" x14ac:dyDescent="0.2">
      <c r="A298" s="44">
        <v>529</v>
      </c>
      <c r="B298" s="57" t="s">
        <v>1899</v>
      </c>
      <c r="C298" s="89">
        <v>1</v>
      </c>
    </row>
    <row r="299" spans="1:3" x14ac:dyDescent="0.2">
      <c r="A299" s="44">
        <v>529</v>
      </c>
      <c r="B299" s="57" t="s">
        <v>1899</v>
      </c>
      <c r="C299" s="89">
        <v>1</v>
      </c>
    </row>
    <row r="300" spans="1:3" x14ac:dyDescent="0.2">
      <c r="A300" s="44">
        <v>529</v>
      </c>
      <c r="B300" s="57" t="s">
        <v>1899</v>
      </c>
      <c r="C300" s="89">
        <v>1</v>
      </c>
    </row>
    <row r="301" spans="1:3" x14ac:dyDescent="0.2">
      <c r="A301" s="44">
        <v>529</v>
      </c>
      <c r="B301" s="57" t="s">
        <v>1899</v>
      </c>
      <c r="C301" s="89">
        <v>1</v>
      </c>
    </row>
    <row r="302" spans="1:3" x14ac:dyDescent="0.2">
      <c r="A302" s="44">
        <v>529</v>
      </c>
      <c r="B302" s="57" t="s">
        <v>1899</v>
      </c>
      <c r="C302" s="89">
        <v>1</v>
      </c>
    </row>
    <row r="303" spans="1:3" x14ac:dyDescent="0.2">
      <c r="A303" s="44">
        <v>529</v>
      </c>
      <c r="B303" s="57" t="s">
        <v>1863</v>
      </c>
      <c r="C303" s="88">
        <v>3179.27</v>
      </c>
    </row>
    <row r="304" spans="1:3" x14ac:dyDescent="0.2">
      <c r="A304" s="44">
        <v>529</v>
      </c>
      <c r="B304" s="57" t="s">
        <v>1900</v>
      </c>
      <c r="C304" s="88">
        <v>16260.87</v>
      </c>
    </row>
    <row r="305" spans="1:3" x14ac:dyDescent="0.2">
      <c r="A305" s="44">
        <v>529</v>
      </c>
      <c r="B305" s="57" t="s">
        <v>1901</v>
      </c>
      <c r="C305" s="88">
        <v>3904.82</v>
      </c>
    </row>
    <row r="306" spans="1:3" x14ac:dyDescent="0.2">
      <c r="A306" s="44">
        <v>529</v>
      </c>
      <c r="B306" s="57" t="s">
        <v>1872</v>
      </c>
      <c r="C306" s="88">
        <v>2156.52</v>
      </c>
    </row>
    <row r="307" spans="1:3" x14ac:dyDescent="0.2">
      <c r="A307" s="44">
        <v>529</v>
      </c>
      <c r="B307" s="57" t="s">
        <v>1872</v>
      </c>
      <c r="C307" s="88">
        <v>2156.52</v>
      </c>
    </row>
    <row r="308" spans="1:3" x14ac:dyDescent="0.2">
      <c r="A308" s="44">
        <v>529</v>
      </c>
      <c r="B308" s="57" t="s">
        <v>1872</v>
      </c>
      <c r="C308" s="88">
        <v>2156.52</v>
      </c>
    </row>
    <row r="309" spans="1:3" x14ac:dyDescent="0.2">
      <c r="A309" s="44">
        <v>529</v>
      </c>
      <c r="B309" s="57" t="s">
        <v>1872</v>
      </c>
      <c r="C309" s="88">
        <v>2156.52</v>
      </c>
    </row>
    <row r="310" spans="1:3" x14ac:dyDescent="0.2">
      <c r="A310" s="44">
        <v>529</v>
      </c>
      <c r="B310" s="57" t="s">
        <v>1872</v>
      </c>
      <c r="C310" s="88">
        <v>2156.52</v>
      </c>
    </row>
    <row r="311" spans="1:3" x14ac:dyDescent="0.2">
      <c r="A311" s="44">
        <v>529</v>
      </c>
      <c r="B311" s="57" t="s">
        <v>1872</v>
      </c>
      <c r="C311" s="88">
        <v>2156.52</v>
      </c>
    </row>
    <row r="312" spans="1:3" x14ac:dyDescent="0.2">
      <c r="A312" s="44">
        <v>529</v>
      </c>
      <c r="B312" s="57" t="s">
        <v>1902</v>
      </c>
      <c r="C312" s="88">
        <v>2470.6999999999998</v>
      </c>
    </row>
    <row r="313" spans="1:3" x14ac:dyDescent="0.2">
      <c r="A313" s="44">
        <v>529</v>
      </c>
      <c r="B313" s="57" t="s">
        <v>1902</v>
      </c>
      <c r="C313" s="88">
        <v>2470.6999999999998</v>
      </c>
    </row>
    <row r="314" spans="1:3" x14ac:dyDescent="0.2">
      <c r="A314" s="44">
        <v>529</v>
      </c>
      <c r="B314" s="57" t="s">
        <v>1902</v>
      </c>
      <c r="C314" s="88">
        <v>2470.6999999999998</v>
      </c>
    </row>
    <row r="315" spans="1:3" x14ac:dyDescent="0.2">
      <c r="A315" s="44">
        <v>529</v>
      </c>
      <c r="B315" s="57" t="s">
        <v>1902</v>
      </c>
      <c r="C315" s="88">
        <v>2470.6999999999998</v>
      </c>
    </row>
    <row r="316" spans="1:3" x14ac:dyDescent="0.2">
      <c r="A316" s="44">
        <v>529</v>
      </c>
      <c r="B316" s="57" t="s">
        <v>1902</v>
      </c>
      <c r="C316" s="88">
        <v>2470.6999999999998</v>
      </c>
    </row>
    <row r="317" spans="1:3" x14ac:dyDescent="0.2">
      <c r="A317" s="44">
        <v>529</v>
      </c>
      <c r="B317" s="57" t="s">
        <v>1903</v>
      </c>
      <c r="C317" s="88">
        <v>500</v>
      </c>
    </row>
    <row r="318" spans="1:3" x14ac:dyDescent="0.2">
      <c r="A318" s="44">
        <v>529</v>
      </c>
      <c r="B318" s="57" t="s">
        <v>1903</v>
      </c>
      <c r="C318" s="88">
        <v>500</v>
      </c>
    </row>
    <row r="319" spans="1:3" x14ac:dyDescent="0.2">
      <c r="A319" s="44">
        <v>529</v>
      </c>
      <c r="B319" s="57" t="s">
        <v>1903</v>
      </c>
      <c r="C319" s="88">
        <v>500</v>
      </c>
    </row>
    <row r="320" spans="1:3" x14ac:dyDescent="0.2">
      <c r="A320" s="44">
        <v>529</v>
      </c>
      <c r="B320" s="57" t="s">
        <v>1903</v>
      </c>
      <c r="C320" s="88">
        <v>500</v>
      </c>
    </row>
    <row r="321" spans="1:3" x14ac:dyDescent="0.2">
      <c r="A321" s="44">
        <v>529</v>
      </c>
      <c r="B321" s="57" t="s">
        <v>1904</v>
      </c>
      <c r="C321" s="88">
        <v>30012.17</v>
      </c>
    </row>
    <row r="322" spans="1:3" x14ac:dyDescent="0.2">
      <c r="A322" s="44">
        <v>529</v>
      </c>
      <c r="B322" s="57" t="s">
        <v>1905</v>
      </c>
      <c r="C322" s="88">
        <v>7500</v>
      </c>
    </row>
    <row r="323" spans="1:3" x14ac:dyDescent="0.2">
      <c r="A323" s="44">
        <v>529</v>
      </c>
      <c r="B323" s="57" t="s">
        <v>1906</v>
      </c>
      <c r="C323" s="88">
        <v>18793.740000000002</v>
      </c>
    </row>
    <row r="324" spans="1:3" x14ac:dyDescent="0.2">
      <c r="A324" s="44">
        <v>529</v>
      </c>
      <c r="B324" s="57" t="s">
        <v>1906</v>
      </c>
      <c r="C324" s="88">
        <v>18793.740000000002</v>
      </c>
    </row>
    <row r="325" spans="1:3" x14ac:dyDescent="0.2">
      <c r="A325" s="44">
        <v>529</v>
      </c>
      <c r="B325" s="57" t="s">
        <v>1906</v>
      </c>
      <c r="C325" s="88">
        <v>18793.740000000002</v>
      </c>
    </row>
    <row r="326" spans="1:3" x14ac:dyDescent="0.2">
      <c r="A326" s="44">
        <v>529</v>
      </c>
      <c r="B326" s="57" t="s">
        <v>1906</v>
      </c>
      <c r="C326" s="88">
        <v>18793.740000000002</v>
      </c>
    </row>
    <row r="327" spans="1:3" x14ac:dyDescent="0.2">
      <c r="A327" s="44">
        <v>529</v>
      </c>
      <c r="B327" s="57" t="s">
        <v>1907</v>
      </c>
      <c r="C327" s="88">
        <v>60000</v>
      </c>
    </row>
    <row r="328" spans="1:3" x14ac:dyDescent="0.2">
      <c r="A328" s="44">
        <v>529</v>
      </c>
      <c r="B328" s="57" t="s">
        <v>1907</v>
      </c>
      <c r="C328" s="88">
        <v>60000</v>
      </c>
    </row>
    <row r="329" spans="1:3" x14ac:dyDescent="0.2">
      <c r="A329" s="44">
        <v>529</v>
      </c>
      <c r="B329" s="57" t="s">
        <v>1907</v>
      </c>
      <c r="C329" s="88">
        <v>60000</v>
      </c>
    </row>
    <row r="330" spans="1:3" x14ac:dyDescent="0.2">
      <c r="A330" s="44">
        <v>529</v>
      </c>
      <c r="B330" s="57" t="s">
        <v>1908</v>
      </c>
      <c r="C330" s="88">
        <v>1</v>
      </c>
    </row>
    <row r="331" spans="1:3" x14ac:dyDescent="0.2">
      <c r="A331" s="44">
        <v>529</v>
      </c>
      <c r="B331" s="57" t="s">
        <v>1909</v>
      </c>
      <c r="C331" s="88">
        <v>1</v>
      </c>
    </row>
    <row r="332" spans="1:3" x14ac:dyDescent="0.2">
      <c r="A332" s="44">
        <v>529</v>
      </c>
      <c r="B332" s="57" t="s">
        <v>1909</v>
      </c>
      <c r="C332" s="88">
        <v>1</v>
      </c>
    </row>
    <row r="333" spans="1:3" x14ac:dyDescent="0.2">
      <c r="A333" s="44">
        <v>529</v>
      </c>
      <c r="B333" s="57" t="s">
        <v>1910</v>
      </c>
      <c r="C333" s="88">
        <v>1</v>
      </c>
    </row>
    <row r="334" spans="1:3" x14ac:dyDescent="0.2">
      <c r="A334" s="44">
        <v>529</v>
      </c>
      <c r="B334" s="57" t="s">
        <v>1911</v>
      </c>
      <c r="C334" s="88">
        <v>1</v>
      </c>
    </row>
    <row r="335" spans="1:3" x14ac:dyDescent="0.2">
      <c r="A335" s="44">
        <v>529</v>
      </c>
      <c r="B335" s="57" t="s">
        <v>1912</v>
      </c>
      <c r="C335" s="88">
        <v>1</v>
      </c>
    </row>
    <row r="336" spans="1:3" x14ac:dyDescent="0.2">
      <c r="A336" s="44">
        <v>529</v>
      </c>
      <c r="B336" s="57" t="s">
        <v>1913</v>
      </c>
      <c r="C336" s="88">
        <v>1</v>
      </c>
    </row>
    <row r="337" spans="1:3" x14ac:dyDescent="0.2">
      <c r="A337" s="44">
        <v>529</v>
      </c>
      <c r="B337" s="57" t="s">
        <v>1913</v>
      </c>
      <c r="C337" s="88">
        <v>1</v>
      </c>
    </row>
    <row r="338" spans="1:3" x14ac:dyDescent="0.2">
      <c r="A338" s="44">
        <v>529</v>
      </c>
      <c r="B338" s="57" t="s">
        <v>1914</v>
      </c>
      <c r="C338" s="88">
        <v>1</v>
      </c>
    </row>
    <row r="339" spans="1:3" x14ac:dyDescent="0.2">
      <c r="A339" s="44">
        <v>529</v>
      </c>
      <c r="B339" s="57" t="s">
        <v>1915</v>
      </c>
      <c r="C339" s="88">
        <v>1</v>
      </c>
    </row>
    <row r="340" spans="1:3" x14ac:dyDescent="0.2">
      <c r="A340" s="44">
        <v>529</v>
      </c>
      <c r="B340" s="57" t="s">
        <v>1916</v>
      </c>
      <c r="C340" s="88">
        <v>1</v>
      </c>
    </row>
    <row r="341" spans="1:3" x14ac:dyDescent="0.2">
      <c r="A341" s="44">
        <v>529</v>
      </c>
      <c r="B341" s="57" t="s">
        <v>1916</v>
      </c>
      <c r="C341" s="88">
        <v>1</v>
      </c>
    </row>
    <row r="342" spans="1:3" x14ac:dyDescent="0.2">
      <c r="A342" s="44">
        <v>529</v>
      </c>
      <c r="B342" s="57" t="s">
        <v>1916</v>
      </c>
      <c r="C342" s="88">
        <v>1</v>
      </c>
    </row>
    <row r="343" spans="1:3" x14ac:dyDescent="0.2">
      <c r="A343" s="44">
        <v>529</v>
      </c>
      <c r="B343" s="57" t="s">
        <v>1916</v>
      </c>
      <c r="C343" s="88">
        <v>1</v>
      </c>
    </row>
    <row r="344" spans="1:3" x14ac:dyDescent="0.2">
      <c r="A344" s="44">
        <v>529</v>
      </c>
      <c r="B344" s="57" t="s">
        <v>1916</v>
      </c>
      <c r="C344" s="88">
        <v>1</v>
      </c>
    </row>
    <row r="345" spans="1:3" x14ac:dyDescent="0.2">
      <c r="A345" s="44">
        <v>529</v>
      </c>
      <c r="B345" s="57" t="s">
        <v>1916</v>
      </c>
      <c r="C345" s="88">
        <v>1</v>
      </c>
    </row>
    <row r="346" spans="1:3" x14ac:dyDescent="0.2">
      <c r="A346" s="44">
        <v>529</v>
      </c>
      <c r="B346" s="57" t="s">
        <v>1916</v>
      </c>
      <c r="C346" s="88">
        <v>1</v>
      </c>
    </row>
    <row r="347" spans="1:3" x14ac:dyDescent="0.2">
      <c r="A347" s="44">
        <v>529</v>
      </c>
      <c r="B347" s="57" t="s">
        <v>1917</v>
      </c>
      <c r="C347" s="88">
        <v>1</v>
      </c>
    </row>
    <row r="348" spans="1:3" x14ac:dyDescent="0.2">
      <c r="A348" s="44">
        <v>529</v>
      </c>
      <c r="B348" s="57" t="s">
        <v>1917</v>
      </c>
      <c r="C348" s="88">
        <v>1</v>
      </c>
    </row>
    <row r="349" spans="1:3" x14ac:dyDescent="0.2">
      <c r="A349" s="44">
        <v>529</v>
      </c>
      <c r="B349" s="57" t="s">
        <v>1872</v>
      </c>
      <c r="C349" s="88">
        <v>1</v>
      </c>
    </row>
    <row r="350" spans="1:3" x14ac:dyDescent="0.2">
      <c r="A350" s="44">
        <v>529</v>
      </c>
      <c r="B350" s="57" t="s">
        <v>1872</v>
      </c>
      <c r="C350" s="88">
        <v>1</v>
      </c>
    </row>
    <row r="351" spans="1:3" x14ac:dyDescent="0.2">
      <c r="A351" s="44">
        <v>529</v>
      </c>
      <c r="B351" s="57" t="s">
        <v>1872</v>
      </c>
      <c r="C351" s="88">
        <v>1</v>
      </c>
    </row>
    <row r="352" spans="1:3" x14ac:dyDescent="0.2">
      <c r="A352" s="44">
        <v>529</v>
      </c>
      <c r="B352" s="57" t="s">
        <v>1872</v>
      </c>
      <c r="C352" s="88">
        <v>1</v>
      </c>
    </row>
    <row r="353" spans="1:3" x14ac:dyDescent="0.2">
      <c r="A353" s="44">
        <v>529</v>
      </c>
      <c r="B353" s="57" t="s">
        <v>1872</v>
      </c>
      <c r="C353" s="88">
        <v>1</v>
      </c>
    </row>
    <row r="354" spans="1:3" x14ac:dyDescent="0.2">
      <c r="A354" s="44">
        <v>529</v>
      </c>
      <c r="B354" s="57" t="s">
        <v>1872</v>
      </c>
      <c r="C354" s="88">
        <v>1</v>
      </c>
    </row>
    <row r="355" spans="1:3" x14ac:dyDescent="0.2">
      <c r="A355" s="44">
        <v>529</v>
      </c>
      <c r="B355" s="57" t="s">
        <v>1918</v>
      </c>
      <c r="C355" s="88">
        <v>1100</v>
      </c>
    </row>
    <row r="356" spans="1:3" x14ac:dyDescent="0.2">
      <c r="A356" s="44">
        <v>529</v>
      </c>
      <c r="B356" s="57" t="s">
        <v>1919</v>
      </c>
      <c r="C356" s="88">
        <v>2897</v>
      </c>
    </row>
    <row r="357" spans="1:3" x14ac:dyDescent="0.2">
      <c r="A357" s="44">
        <v>529</v>
      </c>
      <c r="B357" s="57" t="s">
        <v>1919</v>
      </c>
      <c r="C357" s="88">
        <v>2897</v>
      </c>
    </row>
    <row r="358" spans="1:3" x14ac:dyDescent="0.2">
      <c r="A358" s="44">
        <v>529</v>
      </c>
      <c r="B358" s="57" t="s">
        <v>1920</v>
      </c>
      <c r="C358" s="88">
        <v>1</v>
      </c>
    </row>
    <row r="359" spans="1:3" x14ac:dyDescent="0.2">
      <c r="A359" s="44">
        <v>529</v>
      </c>
      <c r="B359" s="58" t="s">
        <v>1875</v>
      </c>
      <c r="C359" s="88">
        <v>3758.75</v>
      </c>
    </row>
    <row r="360" spans="1:3" x14ac:dyDescent="0.2">
      <c r="A360" s="44">
        <v>529</v>
      </c>
      <c r="B360" s="58" t="s">
        <v>1875</v>
      </c>
      <c r="C360" s="88">
        <v>3560.48</v>
      </c>
    </row>
    <row r="361" spans="1:3" x14ac:dyDescent="0.2">
      <c r="A361" s="44">
        <v>529</v>
      </c>
      <c r="B361" s="58" t="s">
        <v>1875</v>
      </c>
      <c r="C361" s="88">
        <v>3560.48</v>
      </c>
    </row>
    <row r="362" spans="1:3" x14ac:dyDescent="0.2">
      <c r="A362" s="44">
        <v>529</v>
      </c>
      <c r="B362" s="58" t="s">
        <v>1875</v>
      </c>
      <c r="C362" s="88">
        <v>3560.48</v>
      </c>
    </row>
    <row r="363" spans="1:3" x14ac:dyDescent="0.2">
      <c r="A363" s="44">
        <v>529</v>
      </c>
      <c r="B363" s="58" t="s">
        <v>1875</v>
      </c>
      <c r="C363" s="88">
        <v>3560.48</v>
      </c>
    </row>
    <row r="364" spans="1:3" x14ac:dyDescent="0.2">
      <c r="A364" s="44">
        <v>529</v>
      </c>
      <c r="B364" s="58" t="s">
        <v>1875</v>
      </c>
      <c r="C364" s="88">
        <v>3560.48</v>
      </c>
    </row>
    <row r="365" spans="1:3" x14ac:dyDescent="0.2">
      <c r="A365" s="44">
        <v>529</v>
      </c>
      <c r="B365" s="58" t="s">
        <v>1921</v>
      </c>
      <c r="C365" s="88">
        <v>573.91</v>
      </c>
    </row>
    <row r="366" spans="1:3" x14ac:dyDescent="0.2">
      <c r="A366" s="44">
        <v>529</v>
      </c>
      <c r="B366" s="58" t="s">
        <v>1921</v>
      </c>
      <c r="C366" s="88">
        <v>573.91</v>
      </c>
    </row>
    <row r="367" spans="1:3" x14ac:dyDescent="0.2">
      <c r="A367" s="44">
        <v>529</v>
      </c>
      <c r="B367" s="58" t="s">
        <v>1921</v>
      </c>
      <c r="C367" s="88">
        <v>573.91</v>
      </c>
    </row>
    <row r="368" spans="1:3" x14ac:dyDescent="0.2">
      <c r="A368" s="44">
        <v>529</v>
      </c>
      <c r="B368" s="58" t="s">
        <v>1921</v>
      </c>
      <c r="C368" s="88">
        <v>573.91</v>
      </c>
    </row>
    <row r="369" spans="1:3" x14ac:dyDescent="0.2">
      <c r="A369" s="44">
        <v>529</v>
      </c>
      <c r="B369" s="58" t="s">
        <v>1921</v>
      </c>
      <c r="C369" s="88">
        <v>573.91</v>
      </c>
    </row>
    <row r="370" spans="1:3" x14ac:dyDescent="0.2">
      <c r="A370" s="44">
        <v>529</v>
      </c>
      <c r="B370" s="58" t="s">
        <v>1921</v>
      </c>
      <c r="C370" s="88">
        <v>573.91</v>
      </c>
    </row>
    <row r="371" spans="1:3" x14ac:dyDescent="0.2">
      <c r="A371" s="44">
        <v>529</v>
      </c>
      <c r="B371" s="58" t="s">
        <v>1921</v>
      </c>
      <c r="C371" s="88">
        <v>573.91</v>
      </c>
    </row>
    <row r="372" spans="1:3" x14ac:dyDescent="0.2">
      <c r="A372" s="44">
        <v>529</v>
      </c>
      <c r="B372" s="58" t="s">
        <v>1921</v>
      </c>
      <c r="C372" s="88">
        <v>573.91</v>
      </c>
    </row>
    <row r="373" spans="1:3" x14ac:dyDescent="0.2">
      <c r="A373" s="44">
        <v>529</v>
      </c>
      <c r="B373" s="58" t="s">
        <v>1921</v>
      </c>
      <c r="C373" s="88">
        <v>573.91</v>
      </c>
    </row>
    <row r="374" spans="1:3" x14ac:dyDescent="0.2">
      <c r="A374" s="44">
        <v>529</v>
      </c>
      <c r="B374" s="58" t="s">
        <v>1921</v>
      </c>
      <c r="C374" s="88">
        <v>573.91</v>
      </c>
    </row>
    <row r="375" spans="1:3" x14ac:dyDescent="0.2">
      <c r="A375" s="44">
        <v>529</v>
      </c>
      <c r="B375" s="58" t="s">
        <v>1921</v>
      </c>
      <c r="C375" s="88">
        <v>573.91</v>
      </c>
    </row>
    <row r="376" spans="1:3" x14ac:dyDescent="0.2">
      <c r="A376" s="44">
        <v>529</v>
      </c>
      <c r="B376" s="58" t="s">
        <v>1921</v>
      </c>
      <c r="C376" s="88">
        <v>573.91</v>
      </c>
    </row>
    <row r="377" spans="1:3" x14ac:dyDescent="0.2">
      <c r="A377" s="44">
        <v>529</v>
      </c>
      <c r="B377" s="58" t="s">
        <v>1921</v>
      </c>
      <c r="C377" s="88">
        <v>573.91</v>
      </c>
    </row>
    <row r="378" spans="1:3" x14ac:dyDescent="0.2">
      <c r="A378" s="44">
        <v>529</v>
      </c>
      <c r="B378" s="58" t="s">
        <v>1921</v>
      </c>
      <c r="C378" s="88">
        <v>573.91</v>
      </c>
    </row>
    <row r="379" spans="1:3" x14ac:dyDescent="0.2">
      <c r="A379" s="44">
        <v>529</v>
      </c>
      <c r="B379" s="58" t="s">
        <v>1921</v>
      </c>
      <c r="C379" s="88">
        <v>573.91</v>
      </c>
    </row>
    <row r="380" spans="1:3" x14ac:dyDescent="0.2">
      <c r="A380" s="44">
        <v>529</v>
      </c>
      <c r="B380" s="58" t="s">
        <v>1921</v>
      </c>
      <c r="C380" s="88">
        <v>573.91</v>
      </c>
    </row>
    <row r="381" spans="1:3" x14ac:dyDescent="0.2">
      <c r="A381" s="44">
        <v>529</v>
      </c>
      <c r="B381" s="58" t="s">
        <v>1922</v>
      </c>
      <c r="C381" s="88">
        <v>843.48</v>
      </c>
    </row>
    <row r="382" spans="1:3" x14ac:dyDescent="0.2">
      <c r="A382" s="44">
        <v>529</v>
      </c>
      <c r="B382" s="58" t="s">
        <v>1922</v>
      </c>
      <c r="C382" s="88">
        <v>843.48</v>
      </c>
    </row>
    <row r="383" spans="1:3" x14ac:dyDescent="0.2">
      <c r="A383" s="44">
        <v>529</v>
      </c>
      <c r="B383" s="58" t="s">
        <v>1922</v>
      </c>
      <c r="C383" s="88">
        <v>843.48</v>
      </c>
    </row>
    <row r="384" spans="1:3" x14ac:dyDescent="0.2">
      <c r="A384" s="44">
        <v>529</v>
      </c>
      <c r="B384" s="58" t="s">
        <v>1923</v>
      </c>
      <c r="C384" s="88">
        <v>1173.92</v>
      </c>
    </row>
    <row r="385" spans="1:3" x14ac:dyDescent="0.2">
      <c r="A385" s="44">
        <v>529</v>
      </c>
      <c r="B385" s="58" t="s">
        <v>1923</v>
      </c>
      <c r="C385" s="88">
        <v>1173.92</v>
      </c>
    </row>
    <row r="386" spans="1:3" x14ac:dyDescent="0.2">
      <c r="A386" s="44">
        <v>529</v>
      </c>
      <c r="B386" s="58" t="s">
        <v>1924</v>
      </c>
      <c r="C386" s="88">
        <v>22860.87</v>
      </c>
    </row>
    <row r="387" spans="1:3" x14ac:dyDescent="0.2">
      <c r="A387" s="44">
        <v>529</v>
      </c>
      <c r="B387" s="58" t="s">
        <v>1925</v>
      </c>
      <c r="C387" s="88">
        <v>7214.78</v>
      </c>
    </row>
    <row r="388" spans="1:3" x14ac:dyDescent="0.2">
      <c r="A388" s="44">
        <v>529</v>
      </c>
      <c r="B388" s="57" t="s">
        <v>1867</v>
      </c>
      <c r="C388" s="88">
        <v>496</v>
      </c>
    </row>
    <row r="389" spans="1:3" x14ac:dyDescent="0.2">
      <c r="A389" s="44">
        <v>529</v>
      </c>
      <c r="B389" s="57" t="s">
        <v>1867</v>
      </c>
      <c r="C389" s="88">
        <v>456.89</v>
      </c>
    </row>
    <row r="390" spans="1:3" x14ac:dyDescent="0.2">
      <c r="A390" s="44">
        <v>529</v>
      </c>
      <c r="B390" s="57" t="s">
        <v>1867</v>
      </c>
      <c r="C390" s="88">
        <v>456.89</v>
      </c>
    </row>
    <row r="391" spans="1:3" x14ac:dyDescent="0.2">
      <c r="A391" s="44">
        <v>529</v>
      </c>
      <c r="B391" s="58" t="s">
        <v>1925</v>
      </c>
      <c r="C391" s="88">
        <v>1781.45</v>
      </c>
    </row>
    <row r="392" spans="1:3" x14ac:dyDescent="0.2">
      <c r="A392" s="44">
        <v>529</v>
      </c>
      <c r="B392" s="58" t="s">
        <v>1925</v>
      </c>
      <c r="C392" s="88">
        <v>1781.45</v>
      </c>
    </row>
    <row r="393" spans="1:3" x14ac:dyDescent="0.2">
      <c r="A393" s="44">
        <v>529</v>
      </c>
      <c r="B393" s="58" t="s">
        <v>1925</v>
      </c>
      <c r="C393" s="88">
        <v>1781.45</v>
      </c>
    </row>
    <row r="394" spans="1:3" x14ac:dyDescent="0.2">
      <c r="A394" s="44">
        <v>529</v>
      </c>
      <c r="B394" s="58" t="s">
        <v>1925</v>
      </c>
      <c r="C394" s="88">
        <v>1781.45</v>
      </c>
    </row>
    <row r="395" spans="1:3" x14ac:dyDescent="0.2">
      <c r="A395" s="44">
        <v>529</v>
      </c>
      <c r="B395" s="58" t="s">
        <v>1925</v>
      </c>
      <c r="C395" s="88">
        <v>1781.45</v>
      </c>
    </row>
    <row r="396" spans="1:3" x14ac:dyDescent="0.2">
      <c r="A396" s="44">
        <v>529</v>
      </c>
      <c r="B396" s="58" t="s">
        <v>1925</v>
      </c>
      <c r="C396" s="88">
        <v>1781.45</v>
      </c>
    </row>
    <row r="397" spans="1:3" x14ac:dyDescent="0.2">
      <c r="A397" s="44">
        <v>529</v>
      </c>
      <c r="B397" s="57" t="s">
        <v>1926</v>
      </c>
      <c r="C397" s="88">
        <v>2417.37</v>
      </c>
    </row>
    <row r="398" spans="1:3" x14ac:dyDescent="0.2">
      <c r="A398" s="44">
        <v>529</v>
      </c>
      <c r="B398" s="58" t="s">
        <v>1927</v>
      </c>
      <c r="C398" s="88">
        <v>146856.31</v>
      </c>
    </row>
    <row r="399" spans="1:3" x14ac:dyDescent="0.2">
      <c r="A399" s="44">
        <v>529</v>
      </c>
      <c r="B399" s="58" t="s">
        <v>1927</v>
      </c>
      <c r="C399" s="88">
        <v>146856.31</v>
      </c>
    </row>
    <row r="400" spans="1:3" x14ac:dyDescent="0.2">
      <c r="A400" s="44">
        <v>529</v>
      </c>
      <c r="B400" s="58" t="s">
        <v>1927</v>
      </c>
      <c r="C400" s="88">
        <v>146856.31</v>
      </c>
    </row>
    <row r="401" spans="1:3" x14ac:dyDescent="0.2">
      <c r="A401" s="44">
        <v>529</v>
      </c>
      <c r="B401" s="58" t="s">
        <v>1927</v>
      </c>
      <c r="C401" s="88">
        <v>146856.31</v>
      </c>
    </row>
    <row r="402" spans="1:3" x14ac:dyDescent="0.2">
      <c r="A402" s="44">
        <v>529</v>
      </c>
      <c r="B402" s="58" t="s">
        <v>1928</v>
      </c>
      <c r="C402" s="88">
        <v>649.57000000000005</v>
      </c>
    </row>
    <row r="403" spans="1:3" x14ac:dyDescent="0.2">
      <c r="A403" s="44">
        <v>529</v>
      </c>
      <c r="B403" s="58" t="s">
        <v>1928</v>
      </c>
      <c r="C403" s="88">
        <v>649.57000000000005</v>
      </c>
    </row>
    <row r="404" spans="1:3" x14ac:dyDescent="0.2">
      <c r="A404" s="44">
        <v>529</v>
      </c>
      <c r="B404" s="58" t="s">
        <v>1928</v>
      </c>
      <c r="C404" s="88">
        <v>649.57000000000005</v>
      </c>
    </row>
    <row r="405" spans="1:3" x14ac:dyDescent="0.2">
      <c r="A405" s="44">
        <v>529</v>
      </c>
      <c r="B405" s="58" t="s">
        <v>1928</v>
      </c>
      <c r="C405" s="88">
        <v>649.57000000000005</v>
      </c>
    </row>
    <row r="406" spans="1:3" x14ac:dyDescent="0.2">
      <c r="A406" s="44">
        <v>529</v>
      </c>
      <c r="B406" s="58" t="s">
        <v>1928</v>
      </c>
      <c r="C406" s="88">
        <v>649.57000000000005</v>
      </c>
    </row>
    <row r="407" spans="1:3" x14ac:dyDescent="0.2">
      <c r="A407" s="44">
        <v>529</v>
      </c>
      <c r="B407" s="58" t="s">
        <v>1928</v>
      </c>
      <c r="C407" s="88">
        <v>649.57000000000005</v>
      </c>
    </row>
    <row r="408" spans="1:3" x14ac:dyDescent="0.2">
      <c r="A408" s="44">
        <v>529</v>
      </c>
      <c r="B408" s="58" t="s">
        <v>1928</v>
      </c>
      <c r="C408" s="88">
        <v>649.57000000000005</v>
      </c>
    </row>
    <row r="409" spans="1:3" x14ac:dyDescent="0.2">
      <c r="A409" s="44">
        <v>529</v>
      </c>
      <c r="B409" s="58" t="s">
        <v>1928</v>
      </c>
      <c r="C409" s="88">
        <v>649.57000000000005</v>
      </c>
    </row>
    <row r="410" spans="1:3" x14ac:dyDescent="0.2">
      <c r="A410" s="44">
        <v>529</v>
      </c>
      <c r="B410" s="58" t="s">
        <v>1928</v>
      </c>
      <c r="C410" s="88">
        <v>649.57000000000005</v>
      </c>
    </row>
    <row r="411" spans="1:3" x14ac:dyDescent="0.2">
      <c r="A411" s="44">
        <v>529</v>
      </c>
      <c r="B411" s="58" t="s">
        <v>1928</v>
      </c>
      <c r="C411" s="88">
        <v>649.57000000000005</v>
      </c>
    </row>
    <row r="412" spans="1:3" x14ac:dyDescent="0.2">
      <c r="A412" s="44">
        <v>529</v>
      </c>
      <c r="B412" s="58" t="s">
        <v>1928</v>
      </c>
      <c r="C412" s="88">
        <v>649.57000000000005</v>
      </c>
    </row>
    <row r="413" spans="1:3" x14ac:dyDescent="0.2">
      <c r="A413" s="44">
        <v>529</v>
      </c>
      <c r="B413" s="58" t="s">
        <v>1928</v>
      </c>
      <c r="C413" s="88">
        <v>649.57000000000005</v>
      </c>
    </row>
    <row r="414" spans="1:3" x14ac:dyDescent="0.2">
      <c r="A414" s="44">
        <v>529</v>
      </c>
      <c r="B414" s="58" t="s">
        <v>1928</v>
      </c>
      <c r="C414" s="88">
        <v>649.57000000000005</v>
      </c>
    </row>
    <row r="415" spans="1:3" x14ac:dyDescent="0.2">
      <c r="A415" s="44">
        <v>529</v>
      </c>
      <c r="B415" s="58" t="s">
        <v>1928</v>
      </c>
      <c r="C415" s="88">
        <v>649.57000000000005</v>
      </c>
    </row>
    <row r="416" spans="1:3" x14ac:dyDescent="0.2">
      <c r="A416" s="44">
        <v>529</v>
      </c>
      <c r="B416" s="58" t="s">
        <v>1929</v>
      </c>
      <c r="C416" s="88">
        <v>1213.04</v>
      </c>
    </row>
    <row r="417" spans="1:3" x14ac:dyDescent="0.2">
      <c r="A417" s="44">
        <v>529</v>
      </c>
      <c r="B417" s="58" t="s">
        <v>1929</v>
      </c>
      <c r="C417" s="88">
        <v>1213.04</v>
      </c>
    </row>
    <row r="418" spans="1:3" x14ac:dyDescent="0.2">
      <c r="A418" s="44">
        <v>529</v>
      </c>
      <c r="B418" s="58" t="s">
        <v>1929</v>
      </c>
      <c r="C418" s="88">
        <v>1213.04</v>
      </c>
    </row>
    <row r="419" spans="1:3" x14ac:dyDescent="0.2">
      <c r="A419" s="44">
        <v>529</v>
      </c>
      <c r="B419" s="58" t="s">
        <v>1929</v>
      </c>
      <c r="C419" s="88">
        <v>1213.04</v>
      </c>
    </row>
    <row r="420" spans="1:3" x14ac:dyDescent="0.2">
      <c r="A420" s="44">
        <v>529</v>
      </c>
      <c r="B420" s="58" t="s">
        <v>1929</v>
      </c>
      <c r="C420" s="88">
        <v>1213.04</v>
      </c>
    </row>
    <row r="421" spans="1:3" x14ac:dyDescent="0.2">
      <c r="A421" s="44">
        <v>529</v>
      </c>
      <c r="B421" s="58" t="s">
        <v>1930</v>
      </c>
      <c r="C421" s="88">
        <v>2339.13</v>
      </c>
    </row>
    <row r="422" spans="1:3" x14ac:dyDescent="0.2">
      <c r="A422" s="44">
        <v>529</v>
      </c>
      <c r="B422" s="58" t="s">
        <v>1930</v>
      </c>
      <c r="C422" s="88">
        <v>2339.13</v>
      </c>
    </row>
    <row r="423" spans="1:3" x14ac:dyDescent="0.2">
      <c r="A423" s="44">
        <v>529</v>
      </c>
      <c r="B423" s="58" t="s">
        <v>1930</v>
      </c>
      <c r="C423" s="88">
        <v>2339.13</v>
      </c>
    </row>
    <row r="424" spans="1:3" x14ac:dyDescent="0.2">
      <c r="A424" s="44">
        <v>529</v>
      </c>
      <c r="B424" s="58" t="s">
        <v>1930</v>
      </c>
      <c r="C424" s="88">
        <v>2339.13</v>
      </c>
    </row>
    <row r="425" spans="1:3" x14ac:dyDescent="0.2">
      <c r="A425" s="44">
        <v>529</v>
      </c>
      <c r="B425" s="58" t="s">
        <v>1930</v>
      </c>
      <c r="C425" s="88">
        <v>2339.13</v>
      </c>
    </row>
    <row r="426" spans="1:3" x14ac:dyDescent="0.2">
      <c r="A426" s="44">
        <v>529</v>
      </c>
      <c r="B426" s="57" t="s">
        <v>1931</v>
      </c>
      <c r="C426" s="88">
        <v>3211.6</v>
      </c>
    </row>
    <row r="427" spans="1:3" x14ac:dyDescent="0.2">
      <c r="A427" s="44">
        <v>529</v>
      </c>
      <c r="B427" s="57" t="s">
        <v>1931</v>
      </c>
      <c r="C427" s="88">
        <v>3211.6</v>
      </c>
    </row>
    <row r="428" spans="1:3" x14ac:dyDescent="0.2">
      <c r="A428" s="44">
        <v>529</v>
      </c>
      <c r="B428" s="57" t="s">
        <v>1931</v>
      </c>
      <c r="C428" s="88">
        <v>3211.6</v>
      </c>
    </row>
    <row r="429" spans="1:3" x14ac:dyDescent="0.2">
      <c r="A429" s="44">
        <v>529</v>
      </c>
      <c r="B429" s="57" t="s">
        <v>1931</v>
      </c>
      <c r="C429" s="88">
        <v>3211.6</v>
      </c>
    </row>
    <row r="430" spans="1:3" x14ac:dyDescent="0.2">
      <c r="A430" s="44">
        <v>529</v>
      </c>
      <c r="B430" s="57" t="s">
        <v>1931</v>
      </c>
      <c r="C430" s="88">
        <v>3211.6</v>
      </c>
    </row>
    <row r="431" spans="1:3" x14ac:dyDescent="0.2">
      <c r="A431" s="44">
        <v>529</v>
      </c>
      <c r="B431" s="57" t="s">
        <v>1931</v>
      </c>
      <c r="C431" s="88">
        <v>3211.6</v>
      </c>
    </row>
    <row r="432" spans="1:3" x14ac:dyDescent="0.2">
      <c r="A432" s="44">
        <v>529</v>
      </c>
      <c r="B432" s="57" t="s">
        <v>1931</v>
      </c>
      <c r="C432" s="88">
        <v>3211.6</v>
      </c>
    </row>
    <row r="433" spans="1:3" x14ac:dyDescent="0.2">
      <c r="A433" s="44">
        <v>529</v>
      </c>
      <c r="B433" s="58" t="s">
        <v>1932</v>
      </c>
      <c r="C433" s="88">
        <v>94782.61</v>
      </c>
    </row>
    <row r="434" spans="1:3" x14ac:dyDescent="0.2">
      <c r="A434" s="44">
        <v>529</v>
      </c>
      <c r="B434" s="58" t="s">
        <v>1932</v>
      </c>
      <c r="C434" s="88">
        <v>94782.61</v>
      </c>
    </row>
    <row r="435" spans="1:3" x14ac:dyDescent="0.2">
      <c r="A435" s="44">
        <v>529</v>
      </c>
      <c r="B435" s="58" t="s">
        <v>1932</v>
      </c>
      <c r="C435" s="88">
        <v>94782.61</v>
      </c>
    </row>
    <row r="436" spans="1:3" x14ac:dyDescent="0.2">
      <c r="A436" s="44">
        <v>529</v>
      </c>
      <c r="B436" s="58" t="s">
        <v>1932</v>
      </c>
      <c r="C436" s="88">
        <v>94782.61</v>
      </c>
    </row>
    <row r="437" spans="1:3" x14ac:dyDescent="0.2">
      <c r="A437" s="44">
        <v>529</v>
      </c>
      <c r="B437" s="58" t="s">
        <v>1932</v>
      </c>
      <c r="C437" s="88">
        <v>94782.61</v>
      </c>
    </row>
    <row r="438" spans="1:3" x14ac:dyDescent="0.2">
      <c r="A438" s="44">
        <v>529</v>
      </c>
      <c r="B438" s="58" t="s">
        <v>1932</v>
      </c>
      <c r="C438" s="88">
        <v>94782.61</v>
      </c>
    </row>
    <row r="439" spans="1:3" x14ac:dyDescent="0.2">
      <c r="A439" s="44">
        <v>529</v>
      </c>
      <c r="B439" s="58" t="s">
        <v>1933</v>
      </c>
      <c r="C439" s="88">
        <v>2339.14</v>
      </c>
    </row>
    <row r="440" spans="1:3" x14ac:dyDescent="0.2">
      <c r="A440" s="44">
        <v>529</v>
      </c>
      <c r="B440" s="58" t="s">
        <v>1934</v>
      </c>
      <c r="C440" s="88">
        <v>1913.05</v>
      </c>
    </row>
    <row r="441" spans="1:3" x14ac:dyDescent="0.2">
      <c r="A441" s="44">
        <v>529</v>
      </c>
      <c r="B441" s="58" t="s">
        <v>1934</v>
      </c>
      <c r="C441" s="88">
        <v>1913.05</v>
      </c>
    </row>
    <row r="442" spans="1:3" x14ac:dyDescent="0.2">
      <c r="A442" s="44">
        <v>529</v>
      </c>
      <c r="B442" s="58" t="s">
        <v>1935</v>
      </c>
      <c r="C442" s="88">
        <v>4591.3</v>
      </c>
    </row>
    <row r="443" spans="1:3" x14ac:dyDescent="0.2">
      <c r="A443" s="44">
        <v>529</v>
      </c>
      <c r="B443" s="58" t="s">
        <v>1935</v>
      </c>
      <c r="C443" s="88">
        <v>4591.3</v>
      </c>
    </row>
    <row r="444" spans="1:3" x14ac:dyDescent="0.2">
      <c r="A444" s="44">
        <v>529</v>
      </c>
      <c r="B444" s="58" t="s">
        <v>1935</v>
      </c>
      <c r="C444" s="88">
        <v>4591.3</v>
      </c>
    </row>
    <row r="445" spans="1:3" x14ac:dyDescent="0.2">
      <c r="A445" s="44">
        <v>529</v>
      </c>
      <c r="B445" s="58" t="s">
        <v>1936</v>
      </c>
      <c r="C445" s="88">
        <v>9182.61</v>
      </c>
    </row>
    <row r="446" spans="1:3" x14ac:dyDescent="0.2">
      <c r="A446" s="44">
        <v>529</v>
      </c>
      <c r="B446" s="58" t="s">
        <v>1937</v>
      </c>
      <c r="C446" s="88">
        <v>1817.39</v>
      </c>
    </row>
    <row r="447" spans="1:3" x14ac:dyDescent="0.2">
      <c r="A447" s="44">
        <v>529</v>
      </c>
      <c r="B447" s="58" t="s">
        <v>1937</v>
      </c>
      <c r="C447" s="88">
        <v>1817.39</v>
      </c>
    </row>
    <row r="448" spans="1:3" x14ac:dyDescent="0.2">
      <c r="A448" s="44">
        <v>529</v>
      </c>
      <c r="B448" s="58" t="s">
        <v>1938</v>
      </c>
      <c r="C448" s="88">
        <v>495.65</v>
      </c>
    </row>
    <row r="449" spans="1:3" x14ac:dyDescent="0.2">
      <c r="A449" s="44">
        <v>529</v>
      </c>
      <c r="B449" s="58" t="s">
        <v>1938</v>
      </c>
      <c r="C449" s="88">
        <v>495.65</v>
      </c>
    </row>
    <row r="450" spans="1:3" x14ac:dyDescent="0.2">
      <c r="A450" s="44">
        <v>529</v>
      </c>
      <c r="B450" s="58" t="s">
        <v>1876</v>
      </c>
      <c r="C450" s="88">
        <v>154260.87</v>
      </c>
    </row>
    <row r="451" spans="1:3" x14ac:dyDescent="0.2">
      <c r="A451" s="44">
        <v>529</v>
      </c>
      <c r="B451" s="58" t="s">
        <v>1939</v>
      </c>
      <c r="C451" s="88">
        <v>3391.31</v>
      </c>
    </row>
    <row r="452" spans="1:3" x14ac:dyDescent="0.2">
      <c r="A452" s="44">
        <v>529</v>
      </c>
      <c r="B452" s="58" t="s">
        <v>1939</v>
      </c>
      <c r="C452" s="88">
        <v>3391.31</v>
      </c>
    </row>
    <row r="453" spans="1:3" x14ac:dyDescent="0.2">
      <c r="A453" s="44">
        <v>529</v>
      </c>
      <c r="B453" s="58" t="s">
        <v>1939</v>
      </c>
      <c r="C453" s="88">
        <v>3391.31</v>
      </c>
    </row>
    <row r="454" spans="1:3" x14ac:dyDescent="0.2">
      <c r="A454" s="44">
        <v>529</v>
      </c>
      <c r="B454" s="58" t="s">
        <v>1939</v>
      </c>
      <c r="C454" s="88">
        <v>3391.31</v>
      </c>
    </row>
    <row r="455" spans="1:3" x14ac:dyDescent="0.2">
      <c r="A455" s="44">
        <v>529</v>
      </c>
      <c r="B455" s="58" t="s">
        <v>1939</v>
      </c>
      <c r="C455" s="88">
        <v>3391.31</v>
      </c>
    </row>
    <row r="456" spans="1:3" x14ac:dyDescent="0.2">
      <c r="A456" s="44">
        <v>529</v>
      </c>
      <c r="B456" s="58" t="s">
        <v>1939</v>
      </c>
      <c r="C456" s="88">
        <v>3391.31</v>
      </c>
    </row>
    <row r="457" spans="1:3" x14ac:dyDescent="0.2">
      <c r="A457" s="44">
        <v>529</v>
      </c>
      <c r="B457" s="58" t="s">
        <v>1940</v>
      </c>
      <c r="C457" s="88">
        <v>80.489999999999995</v>
      </c>
    </row>
    <row r="458" spans="1:3" x14ac:dyDescent="0.2">
      <c r="A458" s="44">
        <v>529</v>
      </c>
      <c r="B458" s="58" t="s">
        <v>1940</v>
      </c>
      <c r="C458" s="88">
        <v>80.489999999999995</v>
      </c>
    </row>
    <row r="459" spans="1:3" x14ac:dyDescent="0.2">
      <c r="A459" s="44">
        <v>529</v>
      </c>
      <c r="B459" s="58" t="s">
        <v>1940</v>
      </c>
      <c r="C459" s="88">
        <v>80.489999999999995</v>
      </c>
    </row>
    <row r="460" spans="1:3" x14ac:dyDescent="0.2">
      <c r="A460" s="44">
        <v>529</v>
      </c>
      <c r="B460" s="58" t="s">
        <v>1940</v>
      </c>
      <c r="C460" s="88">
        <v>80.489999999999995</v>
      </c>
    </row>
    <row r="461" spans="1:3" x14ac:dyDescent="0.2">
      <c r="A461" s="44">
        <v>529</v>
      </c>
      <c r="B461" s="58" t="s">
        <v>1940</v>
      </c>
      <c r="C461" s="88">
        <v>80.489999999999995</v>
      </c>
    </row>
    <row r="462" spans="1:3" x14ac:dyDescent="0.2">
      <c r="A462" s="44">
        <v>529</v>
      </c>
      <c r="B462" s="58" t="s">
        <v>1940</v>
      </c>
      <c r="C462" s="88">
        <v>80.489999999999995</v>
      </c>
    </row>
    <row r="463" spans="1:3" x14ac:dyDescent="0.2">
      <c r="A463" s="44">
        <v>529</v>
      </c>
      <c r="B463" s="58" t="s">
        <v>1940</v>
      </c>
      <c r="C463" s="88">
        <v>80.489999999999995</v>
      </c>
    </row>
    <row r="464" spans="1:3" x14ac:dyDescent="0.2">
      <c r="A464" s="44">
        <v>529</v>
      </c>
      <c r="B464" s="58" t="s">
        <v>1940</v>
      </c>
      <c r="C464" s="88">
        <v>80.489999999999995</v>
      </c>
    </row>
    <row r="465" spans="1:3" x14ac:dyDescent="0.2">
      <c r="A465" s="44">
        <v>529</v>
      </c>
      <c r="B465" s="58" t="s">
        <v>1940</v>
      </c>
      <c r="C465" s="88">
        <v>80.489999999999995</v>
      </c>
    </row>
    <row r="466" spans="1:3" x14ac:dyDescent="0.2">
      <c r="A466" s="44">
        <v>529</v>
      </c>
      <c r="B466" s="58" t="s">
        <v>1940</v>
      </c>
      <c r="C466" s="88">
        <v>80.489999999999995</v>
      </c>
    </row>
    <row r="467" spans="1:3" x14ac:dyDescent="0.2">
      <c r="A467" s="44">
        <v>529</v>
      </c>
      <c r="B467" s="58" t="s">
        <v>1940</v>
      </c>
      <c r="C467" s="88">
        <v>80.489999999999995</v>
      </c>
    </row>
    <row r="468" spans="1:3" x14ac:dyDescent="0.2">
      <c r="A468" s="44">
        <v>529</v>
      </c>
      <c r="B468" s="58" t="s">
        <v>1940</v>
      </c>
      <c r="C468" s="88">
        <v>80.489999999999995</v>
      </c>
    </row>
    <row r="469" spans="1:3" x14ac:dyDescent="0.2">
      <c r="A469" s="44">
        <v>529</v>
      </c>
      <c r="B469" s="58" t="s">
        <v>1940</v>
      </c>
      <c r="C469" s="88">
        <v>80.489999999999995</v>
      </c>
    </row>
    <row r="470" spans="1:3" x14ac:dyDescent="0.2">
      <c r="A470" s="44">
        <v>529</v>
      </c>
      <c r="B470" s="58" t="s">
        <v>1940</v>
      </c>
      <c r="C470" s="88">
        <v>80.489999999999995</v>
      </c>
    </row>
    <row r="471" spans="1:3" x14ac:dyDescent="0.2">
      <c r="A471" s="44">
        <v>529</v>
      </c>
      <c r="B471" s="58" t="s">
        <v>1940</v>
      </c>
      <c r="C471" s="88">
        <v>80.489999999999995</v>
      </c>
    </row>
    <row r="472" spans="1:3" x14ac:dyDescent="0.2">
      <c r="A472" s="44">
        <v>529</v>
      </c>
      <c r="B472" s="58" t="s">
        <v>1940</v>
      </c>
      <c r="C472" s="88">
        <v>80.489999999999995</v>
      </c>
    </row>
    <row r="473" spans="1:3" x14ac:dyDescent="0.2">
      <c r="A473" s="44">
        <v>529</v>
      </c>
      <c r="B473" s="58" t="s">
        <v>1940</v>
      </c>
      <c r="C473" s="88">
        <v>80.489999999999995</v>
      </c>
    </row>
    <row r="474" spans="1:3" x14ac:dyDescent="0.2">
      <c r="A474" s="44">
        <v>529</v>
      </c>
      <c r="B474" s="58" t="s">
        <v>1940</v>
      </c>
      <c r="C474" s="88">
        <v>80.489999999999995</v>
      </c>
    </row>
    <row r="475" spans="1:3" x14ac:dyDescent="0.2">
      <c r="A475" s="44">
        <v>529</v>
      </c>
      <c r="B475" s="58" t="s">
        <v>1940</v>
      </c>
      <c r="C475" s="88">
        <v>80.489999999999995</v>
      </c>
    </row>
    <row r="476" spans="1:3" x14ac:dyDescent="0.2">
      <c r="A476" s="44">
        <v>529</v>
      </c>
      <c r="B476" s="58" t="s">
        <v>1940</v>
      </c>
      <c r="C476" s="88">
        <v>80.489999999999995</v>
      </c>
    </row>
    <row r="477" spans="1:3" x14ac:dyDescent="0.2">
      <c r="A477" s="44">
        <v>529</v>
      </c>
      <c r="B477" s="58" t="s">
        <v>1940</v>
      </c>
      <c r="C477" s="88">
        <v>80.489999999999995</v>
      </c>
    </row>
    <row r="478" spans="1:3" x14ac:dyDescent="0.2">
      <c r="A478" s="44">
        <v>529</v>
      </c>
      <c r="B478" s="58" t="s">
        <v>1940</v>
      </c>
      <c r="C478" s="88">
        <v>80.489999999999995</v>
      </c>
    </row>
    <row r="479" spans="1:3" x14ac:dyDescent="0.2">
      <c r="A479" s="44">
        <v>529</v>
      </c>
      <c r="B479" s="58" t="s">
        <v>1940</v>
      </c>
      <c r="C479" s="88">
        <v>80.489999999999995</v>
      </c>
    </row>
    <row r="480" spans="1:3" x14ac:dyDescent="0.2">
      <c r="A480" s="44">
        <v>529</v>
      </c>
      <c r="B480" s="58" t="s">
        <v>1940</v>
      </c>
      <c r="C480" s="88">
        <v>80.489999999999995</v>
      </c>
    </row>
    <row r="481" spans="1:3" x14ac:dyDescent="0.2">
      <c r="A481" s="44">
        <v>529</v>
      </c>
      <c r="B481" s="58" t="s">
        <v>1941</v>
      </c>
      <c r="C481" s="88">
        <v>1043.47</v>
      </c>
    </row>
    <row r="482" spans="1:3" x14ac:dyDescent="0.2">
      <c r="A482" s="44">
        <v>529</v>
      </c>
      <c r="B482" s="58" t="s">
        <v>1941</v>
      </c>
      <c r="C482" s="88">
        <v>1043.47</v>
      </c>
    </row>
    <row r="483" spans="1:3" x14ac:dyDescent="0.2">
      <c r="A483" s="44">
        <v>529</v>
      </c>
      <c r="B483" s="58" t="s">
        <v>1941</v>
      </c>
      <c r="C483" s="88">
        <v>1043.47</v>
      </c>
    </row>
    <row r="484" spans="1:3" x14ac:dyDescent="0.2">
      <c r="A484" s="44">
        <v>529</v>
      </c>
      <c r="B484" s="58" t="s">
        <v>1941</v>
      </c>
      <c r="C484" s="88">
        <v>1043.47</v>
      </c>
    </row>
    <row r="485" spans="1:3" x14ac:dyDescent="0.2">
      <c r="A485" s="44">
        <v>529</v>
      </c>
      <c r="B485" s="58" t="s">
        <v>1941</v>
      </c>
      <c r="C485" s="88">
        <v>1043.47</v>
      </c>
    </row>
    <row r="486" spans="1:3" x14ac:dyDescent="0.2">
      <c r="A486" s="44">
        <v>529</v>
      </c>
      <c r="B486" s="58" t="s">
        <v>1941</v>
      </c>
      <c r="C486" s="88">
        <v>1043.47</v>
      </c>
    </row>
    <row r="487" spans="1:3" x14ac:dyDescent="0.2">
      <c r="A487" s="44">
        <v>529</v>
      </c>
      <c r="B487" s="58" t="s">
        <v>1941</v>
      </c>
      <c r="C487" s="88">
        <v>1043.47</v>
      </c>
    </row>
    <row r="488" spans="1:3" x14ac:dyDescent="0.2">
      <c r="A488" s="44">
        <v>529</v>
      </c>
      <c r="B488" s="58" t="s">
        <v>1941</v>
      </c>
      <c r="C488" s="88">
        <v>1043.47</v>
      </c>
    </row>
    <row r="489" spans="1:3" x14ac:dyDescent="0.2">
      <c r="A489" s="44">
        <v>529</v>
      </c>
      <c r="B489" s="58" t="s">
        <v>1941</v>
      </c>
      <c r="C489" s="88">
        <v>1043.47</v>
      </c>
    </row>
    <row r="490" spans="1:3" x14ac:dyDescent="0.2">
      <c r="A490" s="44">
        <v>529</v>
      </c>
      <c r="B490" s="58" t="s">
        <v>1942</v>
      </c>
      <c r="C490" s="88">
        <v>116602.61</v>
      </c>
    </row>
    <row r="491" spans="1:3" x14ac:dyDescent="0.2">
      <c r="A491" s="44">
        <v>529</v>
      </c>
      <c r="B491" s="58" t="s">
        <v>1943</v>
      </c>
      <c r="C491" s="88">
        <v>2978.26</v>
      </c>
    </row>
    <row r="492" spans="1:3" x14ac:dyDescent="0.2">
      <c r="A492" s="44">
        <v>529</v>
      </c>
      <c r="B492" s="58" t="s">
        <v>1943</v>
      </c>
      <c r="C492" s="88">
        <v>2978.26</v>
      </c>
    </row>
    <row r="493" spans="1:3" x14ac:dyDescent="0.2">
      <c r="A493" s="44">
        <v>529</v>
      </c>
      <c r="B493" s="58" t="s">
        <v>1943</v>
      </c>
      <c r="C493" s="88">
        <v>2978.26</v>
      </c>
    </row>
    <row r="494" spans="1:3" x14ac:dyDescent="0.2">
      <c r="A494" s="44">
        <v>529</v>
      </c>
      <c r="B494" s="58" t="s">
        <v>1943</v>
      </c>
      <c r="C494" s="88">
        <v>2978.26</v>
      </c>
    </row>
    <row r="495" spans="1:3" x14ac:dyDescent="0.2">
      <c r="A495" s="44">
        <v>529</v>
      </c>
      <c r="B495" s="58" t="s">
        <v>1943</v>
      </c>
      <c r="C495" s="88">
        <v>2978.26</v>
      </c>
    </row>
    <row r="496" spans="1:3" x14ac:dyDescent="0.2">
      <c r="A496" s="44">
        <v>529</v>
      </c>
      <c r="B496" s="58" t="s">
        <v>1943</v>
      </c>
      <c r="C496" s="88">
        <v>2978.26</v>
      </c>
    </row>
    <row r="497" spans="1:3" x14ac:dyDescent="0.2">
      <c r="A497" s="44">
        <v>529</v>
      </c>
      <c r="B497" s="58" t="s">
        <v>1944</v>
      </c>
      <c r="C497" s="88">
        <v>2117</v>
      </c>
    </row>
    <row r="498" spans="1:3" x14ac:dyDescent="0.2">
      <c r="A498" s="44">
        <v>529</v>
      </c>
      <c r="B498" s="58" t="s">
        <v>1944</v>
      </c>
      <c r="C498" s="88">
        <v>2117</v>
      </c>
    </row>
    <row r="499" spans="1:3" x14ac:dyDescent="0.2">
      <c r="A499" s="44">
        <v>529</v>
      </c>
      <c r="B499" s="58" t="s">
        <v>1944</v>
      </c>
      <c r="C499" s="88">
        <v>2117</v>
      </c>
    </row>
    <row r="500" spans="1:3" x14ac:dyDescent="0.2">
      <c r="A500" s="44">
        <v>529</v>
      </c>
      <c r="B500" s="58" t="s">
        <v>1944</v>
      </c>
      <c r="C500" s="88">
        <v>2117</v>
      </c>
    </row>
    <row r="501" spans="1:3" x14ac:dyDescent="0.2">
      <c r="A501" s="44">
        <v>529</v>
      </c>
      <c r="B501" s="58" t="s">
        <v>1944</v>
      </c>
      <c r="C501" s="88">
        <v>2117</v>
      </c>
    </row>
    <row r="502" spans="1:3" x14ac:dyDescent="0.2">
      <c r="A502" s="44">
        <v>529</v>
      </c>
      <c r="B502" s="58" t="s">
        <v>1944</v>
      </c>
      <c r="C502" s="88">
        <v>2117</v>
      </c>
    </row>
    <row r="503" spans="1:3" x14ac:dyDescent="0.2">
      <c r="A503" s="44">
        <v>529</v>
      </c>
      <c r="B503" s="58" t="s">
        <v>1944</v>
      </c>
      <c r="C503" s="88">
        <v>2117</v>
      </c>
    </row>
    <row r="504" spans="1:3" x14ac:dyDescent="0.2">
      <c r="A504" s="44">
        <v>529</v>
      </c>
      <c r="B504" s="58" t="s">
        <v>1867</v>
      </c>
      <c r="C504" s="88">
        <v>850</v>
      </c>
    </row>
    <row r="505" spans="1:3" x14ac:dyDescent="0.2">
      <c r="A505" s="44">
        <v>529</v>
      </c>
      <c r="B505" s="58" t="s">
        <v>1867</v>
      </c>
      <c r="C505" s="88">
        <v>850</v>
      </c>
    </row>
    <row r="506" spans="1:3" x14ac:dyDescent="0.2">
      <c r="A506" s="44">
        <v>529</v>
      </c>
      <c r="B506" s="58" t="s">
        <v>1867</v>
      </c>
      <c r="C506" s="88">
        <v>850</v>
      </c>
    </row>
    <row r="507" spans="1:3" x14ac:dyDescent="0.2">
      <c r="A507" s="44">
        <v>529</v>
      </c>
      <c r="B507" s="58" t="s">
        <v>1867</v>
      </c>
      <c r="C507" s="88">
        <v>850</v>
      </c>
    </row>
    <row r="508" spans="1:3" x14ac:dyDescent="0.2">
      <c r="A508" s="44">
        <v>529</v>
      </c>
      <c r="B508" s="58" t="s">
        <v>1945</v>
      </c>
      <c r="C508" s="88">
        <v>3450</v>
      </c>
    </row>
    <row r="509" spans="1:3" x14ac:dyDescent="0.2">
      <c r="A509" s="44">
        <v>529</v>
      </c>
      <c r="B509" s="58" t="s">
        <v>1881</v>
      </c>
      <c r="C509" s="88">
        <v>78520</v>
      </c>
    </row>
    <row r="510" spans="1:3" x14ac:dyDescent="0.2">
      <c r="A510" s="44">
        <v>529</v>
      </c>
      <c r="B510" s="58" t="s">
        <v>1946</v>
      </c>
      <c r="C510" s="88">
        <v>14066</v>
      </c>
    </row>
    <row r="511" spans="1:3" x14ac:dyDescent="0.2">
      <c r="A511" s="44">
        <v>529</v>
      </c>
      <c r="B511" s="58" t="s">
        <v>1947</v>
      </c>
      <c r="C511" s="88">
        <v>1600</v>
      </c>
    </row>
    <row r="512" spans="1:3" x14ac:dyDescent="0.2">
      <c r="A512" s="44">
        <v>529</v>
      </c>
      <c r="B512" s="58" t="s">
        <v>1947</v>
      </c>
      <c r="C512" s="88">
        <v>1600</v>
      </c>
    </row>
    <row r="513" spans="1:3" x14ac:dyDescent="0.2">
      <c r="A513" s="44">
        <v>529</v>
      </c>
      <c r="B513" s="58" t="s">
        <v>1947</v>
      </c>
      <c r="C513" s="88">
        <v>1600</v>
      </c>
    </row>
    <row r="514" spans="1:3" x14ac:dyDescent="0.2">
      <c r="A514" s="44">
        <v>529</v>
      </c>
      <c r="B514" s="58" t="s">
        <v>1947</v>
      </c>
      <c r="C514" s="88">
        <v>1600</v>
      </c>
    </row>
    <row r="515" spans="1:3" x14ac:dyDescent="0.2">
      <c r="A515" s="44">
        <v>529</v>
      </c>
      <c r="B515" s="58" t="s">
        <v>1947</v>
      </c>
      <c r="C515" s="88">
        <v>1600</v>
      </c>
    </row>
    <row r="516" spans="1:3" x14ac:dyDescent="0.2">
      <c r="A516" s="44">
        <v>529</v>
      </c>
      <c r="B516" s="58" t="s">
        <v>1947</v>
      </c>
      <c r="C516" s="88">
        <v>1600</v>
      </c>
    </row>
    <row r="517" spans="1:3" x14ac:dyDescent="0.2">
      <c r="A517" s="44">
        <v>529</v>
      </c>
      <c r="B517" s="58" t="s">
        <v>1948</v>
      </c>
      <c r="C517" s="88">
        <v>1560</v>
      </c>
    </row>
    <row r="518" spans="1:3" x14ac:dyDescent="0.2">
      <c r="A518" s="44">
        <v>529</v>
      </c>
      <c r="B518" s="58" t="s">
        <v>1948</v>
      </c>
      <c r="C518" s="88">
        <v>1560</v>
      </c>
    </row>
    <row r="519" spans="1:3" x14ac:dyDescent="0.2">
      <c r="A519" s="44">
        <v>529</v>
      </c>
      <c r="B519" s="58" t="s">
        <v>1948</v>
      </c>
      <c r="C519" s="88">
        <v>1560</v>
      </c>
    </row>
    <row r="520" spans="1:3" x14ac:dyDescent="0.2">
      <c r="A520" s="44">
        <v>529</v>
      </c>
      <c r="B520" s="58" t="s">
        <v>1948</v>
      </c>
      <c r="C520" s="88">
        <v>1560</v>
      </c>
    </row>
    <row r="521" spans="1:3" x14ac:dyDescent="0.2">
      <c r="A521" s="44">
        <v>529</v>
      </c>
      <c r="B521" s="58" t="s">
        <v>1948</v>
      </c>
      <c r="C521" s="88">
        <v>1560</v>
      </c>
    </row>
    <row r="522" spans="1:3" x14ac:dyDescent="0.2">
      <c r="A522" s="44">
        <v>529</v>
      </c>
      <c r="B522" s="58" t="s">
        <v>1948</v>
      </c>
      <c r="C522" s="88">
        <v>1560</v>
      </c>
    </row>
    <row r="523" spans="1:3" x14ac:dyDescent="0.2">
      <c r="A523" s="44">
        <v>529</v>
      </c>
      <c r="B523" s="58" t="s">
        <v>1948</v>
      </c>
      <c r="C523" s="88">
        <v>1560</v>
      </c>
    </row>
    <row r="524" spans="1:3" x14ac:dyDescent="0.2">
      <c r="A524" s="44">
        <v>529</v>
      </c>
      <c r="B524" s="58" t="s">
        <v>1948</v>
      </c>
      <c r="C524" s="88">
        <v>1560</v>
      </c>
    </row>
    <row r="525" spans="1:3" x14ac:dyDescent="0.2">
      <c r="A525" s="44">
        <v>529</v>
      </c>
      <c r="B525" s="58" t="s">
        <v>1948</v>
      </c>
      <c r="C525" s="88">
        <v>1560</v>
      </c>
    </row>
    <row r="526" spans="1:3" x14ac:dyDescent="0.2">
      <c r="A526" s="44">
        <v>529</v>
      </c>
      <c r="B526" s="58" t="s">
        <v>1948</v>
      </c>
      <c r="C526" s="88">
        <v>1560</v>
      </c>
    </row>
    <row r="527" spans="1:3" x14ac:dyDescent="0.2">
      <c r="A527" s="44">
        <v>529</v>
      </c>
      <c r="B527" s="58" t="s">
        <v>1948</v>
      </c>
      <c r="C527" s="88">
        <v>1560</v>
      </c>
    </row>
    <row r="528" spans="1:3" x14ac:dyDescent="0.2">
      <c r="A528" s="44">
        <v>529</v>
      </c>
      <c r="B528" s="58" t="s">
        <v>1948</v>
      </c>
      <c r="C528" s="88">
        <v>1560</v>
      </c>
    </row>
    <row r="529" spans="1:3" x14ac:dyDescent="0.2">
      <c r="A529" s="44">
        <v>529</v>
      </c>
      <c r="B529" s="58" t="s">
        <v>1849</v>
      </c>
      <c r="C529" s="88">
        <v>1104</v>
      </c>
    </row>
    <row r="530" spans="1:3" x14ac:dyDescent="0.2">
      <c r="A530" s="44">
        <v>529</v>
      </c>
      <c r="B530" s="58" t="s">
        <v>1849</v>
      </c>
      <c r="C530" s="88">
        <v>1104</v>
      </c>
    </row>
    <row r="531" spans="1:3" x14ac:dyDescent="0.2">
      <c r="A531" s="44">
        <v>529</v>
      </c>
      <c r="B531" s="58" t="s">
        <v>1849</v>
      </c>
      <c r="C531" s="88">
        <v>1104</v>
      </c>
    </row>
    <row r="532" spans="1:3" x14ac:dyDescent="0.2">
      <c r="A532" s="44">
        <v>529</v>
      </c>
      <c r="B532" s="58" t="s">
        <v>1849</v>
      </c>
      <c r="C532" s="88">
        <v>1104</v>
      </c>
    </row>
    <row r="533" spans="1:3" x14ac:dyDescent="0.2">
      <c r="A533" s="44">
        <v>529</v>
      </c>
      <c r="B533" s="58" t="s">
        <v>1852</v>
      </c>
      <c r="C533" s="88">
        <v>754</v>
      </c>
    </row>
    <row r="534" spans="1:3" x14ac:dyDescent="0.2">
      <c r="A534" s="44">
        <v>529</v>
      </c>
      <c r="B534" s="58" t="s">
        <v>1852</v>
      </c>
      <c r="C534" s="88">
        <v>754</v>
      </c>
    </row>
    <row r="535" spans="1:3" x14ac:dyDescent="0.2">
      <c r="A535" s="44">
        <v>529</v>
      </c>
      <c r="B535" s="58" t="s">
        <v>1852</v>
      </c>
      <c r="C535" s="88">
        <v>754</v>
      </c>
    </row>
    <row r="536" spans="1:3" x14ac:dyDescent="0.2">
      <c r="A536" s="44">
        <v>529</v>
      </c>
      <c r="B536" s="58" t="s">
        <v>1852</v>
      </c>
      <c r="C536" s="88">
        <v>754</v>
      </c>
    </row>
    <row r="537" spans="1:3" x14ac:dyDescent="0.2">
      <c r="A537" s="44">
        <v>529</v>
      </c>
      <c r="B537" s="58" t="s">
        <v>1852</v>
      </c>
      <c r="C537" s="88">
        <v>754</v>
      </c>
    </row>
    <row r="538" spans="1:3" x14ac:dyDescent="0.2">
      <c r="A538" s="44">
        <v>529</v>
      </c>
      <c r="B538" s="58" t="s">
        <v>1852</v>
      </c>
      <c r="C538" s="88">
        <v>754</v>
      </c>
    </row>
    <row r="539" spans="1:3" x14ac:dyDescent="0.2">
      <c r="A539" s="44">
        <v>529</v>
      </c>
      <c r="B539" s="58" t="s">
        <v>1852</v>
      </c>
      <c r="C539" s="88">
        <v>754</v>
      </c>
    </row>
    <row r="540" spans="1:3" x14ac:dyDescent="0.2">
      <c r="A540" s="44">
        <v>529</v>
      </c>
      <c r="B540" s="58" t="s">
        <v>1949</v>
      </c>
      <c r="C540" s="88">
        <v>6782.6</v>
      </c>
    </row>
    <row r="541" spans="1:3" x14ac:dyDescent="0.2">
      <c r="A541" s="44">
        <v>529</v>
      </c>
      <c r="B541" s="58" t="s">
        <v>1950</v>
      </c>
      <c r="C541" s="88">
        <v>443.48</v>
      </c>
    </row>
    <row r="542" spans="1:3" x14ac:dyDescent="0.2">
      <c r="A542" s="44">
        <v>529</v>
      </c>
      <c r="B542" s="58" t="s">
        <v>1951</v>
      </c>
      <c r="C542" s="88">
        <v>3586.95</v>
      </c>
    </row>
    <row r="543" spans="1:3" x14ac:dyDescent="0.2">
      <c r="A543" s="44">
        <v>529</v>
      </c>
      <c r="B543" s="58" t="s">
        <v>1951</v>
      </c>
      <c r="C543" s="88">
        <v>3586.95</v>
      </c>
    </row>
    <row r="544" spans="1:3" x14ac:dyDescent="0.2">
      <c r="A544" s="44">
        <v>529</v>
      </c>
      <c r="B544" s="58" t="s">
        <v>1951</v>
      </c>
      <c r="C544" s="88">
        <v>3586.95</v>
      </c>
    </row>
    <row r="545" spans="1:3" x14ac:dyDescent="0.2">
      <c r="A545" s="44">
        <v>529</v>
      </c>
      <c r="B545" s="58" t="s">
        <v>1951</v>
      </c>
      <c r="C545" s="88">
        <v>3586.95</v>
      </c>
    </row>
    <row r="546" spans="1:3" x14ac:dyDescent="0.2">
      <c r="A546" s="44">
        <v>529</v>
      </c>
      <c r="B546" s="58" t="s">
        <v>1951</v>
      </c>
      <c r="C546" s="88">
        <v>3586.96</v>
      </c>
    </row>
    <row r="547" spans="1:3" x14ac:dyDescent="0.2">
      <c r="A547" s="44">
        <v>529</v>
      </c>
      <c r="B547" s="58" t="s">
        <v>1951</v>
      </c>
      <c r="C547" s="88">
        <v>3586.96</v>
      </c>
    </row>
    <row r="548" spans="1:3" x14ac:dyDescent="0.2">
      <c r="A548" s="44">
        <v>529</v>
      </c>
      <c r="B548" s="58" t="s">
        <v>1951</v>
      </c>
      <c r="C548" s="88">
        <v>3586.96</v>
      </c>
    </row>
    <row r="549" spans="1:3" x14ac:dyDescent="0.2">
      <c r="A549" s="44">
        <v>529</v>
      </c>
      <c r="B549" s="58" t="s">
        <v>1951</v>
      </c>
      <c r="C549" s="88">
        <v>3586.96</v>
      </c>
    </row>
    <row r="550" spans="1:3" x14ac:dyDescent="0.2">
      <c r="A550" s="44">
        <v>529</v>
      </c>
      <c r="B550" s="58" t="s">
        <v>1951</v>
      </c>
      <c r="C550" s="88">
        <v>3586.96</v>
      </c>
    </row>
    <row r="551" spans="1:3" x14ac:dyDescent="0.2">
      <c r="A551" s="44">
        <v>529</v>
      </c>
      <c r="B551" s="58" t="s">
        <v>1951</v>
      </c>
      <c r="C551" s="88">
        <v>3586.96</v>
      </c>
    </row>
    <row r="552" spans="1:3" x14ac:dyDescent="0.2">
      <c r="A552" s="44">
        <v>529</v>
      </c>
      <c r="B552" s="58" t="s">
        <v>1951</v>
      </c>
      <c r="C552" s="88">
        <v>3586.96</v>
      </c>
    </row>
    <row r="553" spans="1:3" x14ac:dyDescent="0.2">
      <c r="A553" s="44">
        <v>529</v>
      </c>
      <c r="B553" s="58" t="s">
        <v>1951</v>
      </c>
      <c r="C553" s="88">
        <v>3586.96</v>
      </c>
    </row>
    <row r="554" spans="1:3" x14ac:dyDescent="0.2">
      <c r="A554" s="44">
        <v>529</v>
      </c>
      <c r="B554" s="57" t="s">
        <v>1952</v>
      </c>
      <c r="C554" s="86">
        <v>1</v>
      </c>
    </row>
    <row r="555" spans="1:3" x14ac:dyDescent="0.2">
      <c r="A555" s="44">
        <v>529</v>
      </c>
      <c r="B555" s="57" t="s">
        <v>1953</v>
      </c>
      <c r="C555" s="86">
        <v>2</v>
      </c>
    </row>
    <row r="556" spans="1:3" x14ac:dyDescent="0.2">
      <c r="A556" s="44">
        <v>529</v>
      </c>
      <c r="B556" s="57" t="s">
        <v>1849</v>
      </c>
      <c r="C556" s="86">
        <v>2</v>
      </c>
    </row>
    <row r="557" spans="1:3" x14ac:dyDescent="0.2">
      <c r="A557" s="44">
        <v>529</v>
      </c>
      <c r="B557" s="57" t="s">
        <v>1849</v>
      </c>
      <c r="C557" s="86">
        <v>2</v>
      </c>
    </row>
    <row r="558" spans="1:3" x14ac:dyDescent="0.2">
      <c r="A558" s="44">
        <v>529</v>
      </c>
      <c r="B558" s="57" t="s">
        <v>1849</v>
      </c>
      <c r="C558" s="86">
        <v>2</v>
      </c>
    </row>
    <row r="559" spans="1:3" x14ac:dyDescent="0.2">
      <c r="A559" s="44">
        <v>529</v>
      </c>
      <c r="B559" s="57" t="s">
        <v>1849</v>
      </c>
      <c r="C559" s="86">
        <v>2</v>
      </c>
    </row>
    <row r="560" spans="1:3" x14ac:dyDescent="0.2">
      <c r="A560" s="44">
        <v>529</v>
      </c>
      <c r="B560" s="57" t="s">
        <v>1852</v>
      </c>
      <c r="C560" s="86">
        <v>2</v>
      </c>
    </row>
    <row r="561" spans="1:3" x14ac:dyDescent="0.2">
      <c r="A561" s="44">
        <v>529</v>
      </c>
      <c r="B561" s="57" t="s">
        <v>1852</v>
      </c>
      <c r="C561" s="86">
        <v>2</v>
      </c>
    </row>
    <row r="562" spans="1:3" x14ac:dyDescent="0.2">
      <c r="A562" s="44">
        <v>529</v>
      </c>
      <c r="B562" s="57" t="s">
        <v>1852</v>
      </c>
      <c r="C562" s="86">
        <v>2</v>
      </c>
    </row>
    <row r="563" spans="1:3" x14ac:dyDescent="0.2">
      <c r="A563" s="44">
        <v>529</v>
      </c>
      <c r="B563" s="57" t="s">
        <v>1852</v>
      </c>
      <c r="C563" s="86">
        <v>2</v>
      </c>
    </row>
    <row r="564" spans="1:3" x14ac:dyDescent="0.2">
      <c r="A564" s="44">
        <v>529</v>
      </c>
      <c r="B564" s="57" t="s">
        <v>1852</v>
      </c>
      <c r="C564" s="86">
        <v>2</v>
      </c>
    </row>
    <row r="565" spans="1:3" x14ac:dyDescent="0.2">
      <c r="A565" s="44">
        <v>529</v>
      </c>
      <c r="B565" s="57" t="s">
        <v>1852</v>
      </c>
      <c r="C565" s="86">
        <v>2</v>
      </c>
    </row>
    <row r="566" spans="1:3" x14ac:dyDescent="0.2">
      <c r="A566" s="44">
        <v>529</v>
      </c>
      <c r="B566" s="57" t="s">
        <v>1954</v>
      </c>
      <c r="C566" s="86">
        <v>2</v>
      </c>
    </row>
    <row r="567" spans="1:3" x14ac:dyDescent="0.2">
      <c r="A567" s="44">
        <v>529</v>
      </c>
      <c r="B567" s="57" t="s">
        <v>1954</v>
      </c>
      <c r="C567" s="86">
        <v>2</v>
      </c>
    </row>
    <row r="568" spans="1:3" x14ac:dyDescent="0.2">
      <c r="A568" s="44">
        <v>529</v>
      </c>
      <c r="B568" s="57" t="s">
        <v>1954</v>
      </c>
      <c r="C568" s="86">
        <v>2</v>
      </c>
    </row>
    <row r="569" spans="1:3" x14ac:dyDescent="0.2">
      <c r="A569" s="44">
        <v>529</v>
      </c>
      <c r="B569" s="57" t="s">
        <v>1954</v>
      </c>
      <c r="C569" s="86">
        <v>2</v>
      </c>
    </row>
    <row r="570" spans="1:3" x14ac:dyDescent="0.2">
      <c r="A570" s="44">
        <v>529</v>
      </c>
      <c r="B570" s="57" t="s">
        <v>1955</v>
      </c>
      <c r="C570" s="86">
        <v>2</v>
      </c>
    </row>
    <row r="571" spans="1:3" x14ac:dyDescent="0.2">
      <c r="A571" s="44">
        <v>529</v>
      </c>
      <c r="B571" s="57" t="s">
        <v>1956</v>
      </c>
      <c r="C571" s="86">
        <v>2</v>
      </c>
    </row>
    <row r="572" spans="1:3" x14ac:dyDescent="0.2">
      <c r="A572" s="44">
        <v>529</v>
      </c>
      <c r="B572" s="57" t="s">
        <v>1956</v>
      </c>
      <c r="C572" s="86">
        <v>2</v>
      </c>
    </row>
    <row r="573" spans="1:3" x14ac:dyDescent="0.2">
      <c r="A573" s="44">
        <v>529</v>
      </c>
      <c r="B573" s="57" t="s">
        <v>1957</v>
      </c>
      <c r="C573" s="86">
        <v>2</v>
      </c>
    </row>
    <row r="574" spans="1:3" x14ac:dyDescent="0.2">
      <c r="A574" s="44">
        <v>529</v>
      </c>
      <c r="B574" s="57" t="s">
        <v>1958</v>
      </c>
      <c r="C574" s="86">
        <v>2</v>
      </c>
    </row>
    <row r="575" spans="1:3" x14ac:dyDescent="0.2">
      <c r="A575" s="44">
        <v>529</v>
      </c>
      <c r="B575" s="57" t="s">
        <v>1958</v>
      </c>
      <c r="C575" s="86">
        <v>2</v>
      </c>
    </row>
    <row r="576" spans="1:3" x14ac:dyDescent="0.2">
      <c r="A576" s="44">
        <v>529</v>
      </c>
      <c r="B576" s="57" t="s">
        <v>1958</v>
      </c>
      <c r="C576" s="86">
        <v>2</v>
      </c>
    </row>
    <row r="577" spans="1:3" x14ac:dyDescent="0.2">
      <c r="A577" s="44">
        <v>529</v>
      </c>
      <c r="B577" s="57" t="s">
        <v>1958</v>
      </c>
      <c r="C577" s="86">
        <v>2</v>
      </c>
    </row>
    <row r="578" spans="1:3" x14ac:dyDescent="0.2">
      <c r="A578" s="44">
        <v>529</v>
      </c>
      <c r="B578" s="57" t="s">
        <v>1958</v>
      </c>
      <c r="C578" s="86">
        <v>2</v>
      </c>
    </row>
    <row r="579" spans="1:3" x14ac:dyDescent="0.2">
      <c r="A579" s="44">
        <v>529</v>
      </c>
      <c r="B579" s="57" t="s">
        <v>1958</v>
      </c>
      <c r="C579" s="86">
        <v>2</v>
      </c>
    </row>
    <row r="580" spans="1:3" x14ac:dyDescent="0.2">
      <c r="A580" s="44">
        <v>529</v>
      </c>
      <c r="B580" s="57" t="s">
        <v>1958</v>
      </c>
      <c r="C580" s="86">
        <v>2</v>
      </c>
    </row>
    <row r="581" spans="1:3" x14ac:dyDescent="0.2">
      <c r="A581" s="44">
        <v>529</v>
      </c>
      <c r="B581" s="57" t="s">
        <v>1958</v>
      </c>
      <c r="C581" s="86">
        <v>2</v>
      </c>
    </row>
    <row r="582" spans="1:3" x14ac:dyDescent="0.2">
      <c r="A582" s="44">
        <v>529</v>
      </c>
      <c r="B582" s="57" t="s">
        <v>1958</v>
      </c>
      <c r="C582" s="86">
        <v>2</v>
      </c>
    </row>
    <row r="583" spans="1:3" x14ac:dyDescent="0.2">
      <c r="A583" s="44">
        <v>529</v>
      </c>
      <c r="B583" s="57" t="s">
        <v>1958</v>
      </c>
      <c r="C583" s="86">
        <v>2</v>
      </c>
    </row>
    <row r="584" spans="1:3" x14ac:dyDescent="0.2">
      <c r="A584" s="44">
        <v>529</v>
      </c>
      <c r="B584" s="57" t="s">
        <v>1958</v>
      </c>
      <c r="C584" s="86">
        <v>2</v>
      </c>
    </row>
    <row r="585" spans="1:3" x14ac:dyDescent="0.2">
      <c r="A585" s="44">
        <v>529</v>
      </c>
      <c r="B585" s="57" t="s">
        <v>1958</v>
      </c>
      <c r="C585" s="86">
        <v>2</v>
      </c>
    </row>
    <row r="586" spans="1:3" x14ac:dyDescent="0.2">
      <c r="A586" s="44">
        <v>529</v>
      </c>
      <c r="B586" s="57" t="s">
        <v>1959</v>
      </c>
      <c r="C586" s="86">
        <v>2</v>
      </c>
    </row>
    <row r="587" spans="1:3" x14ac:dyDescent="0.2">
      <c r="A587" s="44">
        <v>529</v>
      </c>
      <c r="B587" s="57" t="s">
        <v>1959</v>
      </c>
      <c r="C587" s="86">
        <v>2</v>
      </c>
    </row>
    <row r="588" spans="1:3" x14ac:dyDescent="0.2">
      <c r="A588" s="44">
        <v>529</v>
      </c>
      <c r="B588" s="57" t="s">
        <v>1959</v>
      </c>
      <c r="C588" s="86">
        <v>2</v>
      </c>
    </row>
    <row r="589" spans="1:3" x14ac:dyDescent="0.2">
      <c r="A589" s="44">
        <v>529</v>
      </c>
      <c r="B589" s="57" t="s">
        <v>1960</v>
      </c>
      <c r="C589" s="86">
        <v>2</v>
      </c>
    </row>
    <row r="590" spans="1:3" x14ac:dyDescent="0.2">
      <c r="A590" s="44">
        <v>529</v>
      </c>
      <c r="B590" s="57" t="s">
        <v>1960</v>
      </c>
      <c r="C590" s="86">
        <v>2</v>
      </c>
    </row>
    <row r="591" spans="1:3" x14ac:dyDescent="0.2">
      <c r="A591" s="44">
        <v>529</v>
      </c>
      <c r="B591" s="57" t="s">
        <v>1960</v>
      </c>
      <c r="C591" s="86">
        <v>2</v>
      </c>
    </row>
    <row r="592" spans="1:3" x14ac:dyDescent="0.2">
      <c r="A592" s="44">
        <v>529</v>
      </c>
      <c r="B592" s="57" t="s">
        <v>1960</v>
      </c>
      <c r="C592" s="86">
        <v>2</v>
      </c>
    </row>
    <row r="593" spans="1:3" x14ac:dyDescent="0.2">
      <c r="A593" s="44">
        <v>529</v>
      </c>
      <c r="B593" s="57" t="s">
        <v>1960</v>
      </c>
      <c r="C593" s="86">
        <v>2</v>
      </c>
    </row>
    <row r="594" spans="1:3" x14ac:dyDescent="0.2">
      <c r="A594" s="44">
        <v>529</v>
      </c>
      <c r="B594" s="57" t="s">
        <v>1960</v>
      </c>
      <c r="C594" s="86">
        <v>2</v>
      </c>
    </row>
    <row r="595" spans="1:3" x14ac:dyDescent="0.2">
      <c r="A595" s="44">
        <v>529</v>
      </c>
      <c r="B595" s="57" t="s">
        <v>1961</v>
      </c>
      <c r="C595" s="86">
        <v>2</v>
      </c>
    </row>
    <row r="596" spans="1:3" x14ac:dyDescent="0.2">
      <c r="A596" s="44">
        <v>529</v>
      </c>
      <c r="B596" s="57" t="s">
        <v>1962</v>
      </c>
      <c r="C596" s="86">
        <v>2</v>
      </c>
    </row>
    <row r="597" spans="1:3" ht="21.75" customHeight="1" x14ac:dyDescent="0.2">
      <c r="A597" s="44">
        <v>529</v>
      </c>
      <c r="B597" s="57" t="s">
        <v>1963</v>
      </c>
      <c r="C597" s="86">
        <v>2</v>
      </c>
    </row>
    <row r="598" spans="1:3" ht="18" customHeight="1" x14ac:dyDescent="0.2">
      <c r="A598" s="44">
        <v>529</v>
      </c>
      <c r="B598" s="57" t="s">
        <v>1963</v>
      </c>
      <c r="C598" s="86">
        <v>2</v>
      </c>
    </row>
    <row r="599" spans="1:3" ht="18.75" customHeight="1" x14ac:dyDescent="0.2">
      <c r="A599" s="44">
        <v>529</v>
      </c>
      <c r="B599" s="57" t="s">
        <v>1963</v>
      </c>
      <c r="C599" s="86">
        <v>2</v>
      </c>
    </row>
    <row r="600" spans="1:3" ht="18.75" customHeight="1" x14ac:dyDescent="0.2">
      <c r="A600" s="44">
        <v>529</v>
      </c>
      <c r="B600" s="57" t="s">
        <v>1963</v>
      </c>
      <c r="C600" s="86">
        <v>2</v>
      </c>
    </row>
    <row r="601" spans="1:3" ht="18" customHeight="1" x14ac:dyDescent="0.2">
      <c r="A601" s="44">
        <v>529</v>
      </c>
      <c r="B601" s="57" t="s">
        <v>1963</v>
      </c>
      <c r="C601" s="86">
        <v>2</v>
      </c>
    </row>
    <row r="602" spans="1:3" ht="18" customHeight="1" x14ac:dyDescent="0.2">
      <c r="A602" s="44">
        <v>529</v>
      </c>
      <c r="B602" s="57" t="s">
        <v>1963</v>
      </c>
      <c r="C602" s="86">
        <v>2</v>
      </c>
    </row>
    <row r="603" spans="1:3" x14ac:dyDescent="0.2">
      <c r="A603" s="44">
        <v>529</v>
      </c>
      <c r="B603" s="57" t="s">
        <v>1877</v>
      </c>
      <c r="C603" s="86">
        <v>4</v>
      </c>
    </row>
    <row r="604" spans="1:3" x14ac:dyDescent="0.2">
      <c r="A604" s="44">
        <v>529</v>
      </c>
      <c r="B604" s="57" t="s">
        <v>1964</v>
      </c>
      <c r="C604" s="88">
        <v>4300</v>
      </c>
    </row>
    <row r="605" spans="1:3" x14ac:dyDescent="0.2">
      <c r="A605" s="44">
        <v>529</v>
      </c>
      <c r="B605" s="57" t="s">
        <v>1964</v>
      </c>
      <c r="C605" s="88">
        <v>4300</v>
      </c>
    </row>
    <row r="606" spans="1:3" x14ac:dyDescent="0.2">
      <c r="A606" s="44">
        <v>529</v>
      </c>
      <c r="B606" s="57" t="s">
        <v>1964</v>
      </c>
      <c r="C606" s="88">
        <v>4300</v>
      </c>
    </row>
    <row r="607" spans="1:3" x14ac:dyDescent="0.2">
      <c r="A607" s="44">
        <v>529</v>
      </c>
      <c r="B607" s="57" t="s">
        <v>1964</v>
      </c>
      <c r="C607" s="88">
        <v>4300</v>
      </c>
    </row>
    <row r="608" spans="1:3" x14ac:dyDescent="0.2">
      <c r="A608" s="44">
        <v>529</v>
      </c>
      <c r="B608" s="57" t="s">
        <v>1964</v>
      </c>
      <c r="C608" s="88">
        <v>4300</v>
      </c>
    </row>
    <row r="609" spans="1:3" x14ac:dyDescent="0.2">
      <c r="A609" s="44">
        <v>529</v>
      </c>
      <c r="B609" s="57" t="s">
        <v>1964</v>
      </c>
      <c r="C609" s="88">
        <v>4300</v>
      </c>
    </row>
    <row r="610" spans="1:3" x14ac:dyDescent="0.2">
      <c r="A610" s="44">
        <v>529</v>
      </c>
      <c r="B610" s="57" t="s">
        <v>1852</v>
      </c>
      <c r="C610" s="88">
        <v>1117</v>
      </c>
    </row>
    <row r="611" spans="1:3" x14ac:dyDescent="0.2">
      <c r="A611" s="44">
        <v>529</v>
      </c>
      <c r="B611" s="57" t="s">
        <v>1852</v>
      </c>
      <c r="C611" s="88">
        <v>1117</v>
      </c>
    </row>
    <row r="612" spans="1:3" x14ac:dyDescent="0.2">
      <c r="A612" s="44">
        <v>529</v>
      </c>
      <c r="B612" s="57" t="s">
        <v>1852</v>
      </c>
      <c r="C612" s="88">
        <v>1117</v>
      </c>
    </row>
    <row r="613" spans="1:3" x14ac:dyDescent="0.2">
      <c r="A613" s="44">
        <v>529</v>
      </c>
      <c r="B613" s="57" t="s">
        <v>1852</v>
      </c>
      <c r="C613" s="88">
        <v>1117</v>
      </c>
    </row>
    <row r="614" spans="1:3" x14ac:dyDescent="0.2">
      <c r="A614" s="44">
        <v>529</v>
      </c>
      <c r="B614" s="57" t="s">
        <v>1852</v>
      </c>
      <c r="C614" s="88">
        <v>1117</v>
      </c>
    </row>
    <row r="615" spans="1:3" x14ac:dyDescent="0.2">
      <c r="A615" s="44">
        <v>529</v>
      </c>
      <c r="B615" s="57" t="s">
        <v>1852</v>
      </c>
      <c r="C615" s="88">
        <v>1117</v>
      </c>
    </row>
    <row r="616" spans="1:3" x14ac:dyDescent="0.2">
      <c r="A616" s="44">
        <v>529</v>
      </c>
      <c r="B616" s="57" t="s">
        <v>1965</v>
      </c>
      <c r="C616" s="88">
        <v>2100</v>
      </c>
    </row>
    <row r="617" spans="1:3" x14ac:dyDescent="0.2">
      <c r="A617" s="44">
        <v>529</v>
      </c>
      <c r="B617" s="57" t="s">
        <v>1965</v>
      </c>
      <c r="C617" s="88">
        <v>2100</v>
      </c>
    </row>
    <row r="618" spans="1:3" x14ac:dyDescent="0.2">
      <c r="A618" s="44">
        <v>529</v>
      </c>
      <c r="B618" s="57" t="s">
        <v>1965</v>
      </c>
      <c r="C618" s="88">
        <v>2100</v>
      </c>
    </row>
    <row r="619" spans="1:3" x14ac:dyDescent="0.2">
      <c r="A619" s="44">
        <v>529</v>
      </c>
      <c r="B619" s="57" t="s">
        <v>1965</v>
      </c>
      <c r="C619" s="88">
        <v>2100</v>
      </c>
    </row>
    <row r="620" spans="1:3" x14ac:dyDescent="0.2">
      <c r="A620" s="44">
        <v>529</v>
      </c>
      <c r="B620" s="57" t="s">
        <v>1965</v>
      </c>
      <c r="C620" s="88">
        <v>2100</v>
      </c>
    </row>
    <row r="621" spans="1:3" x14ac:dyDescent="0.2">
      <c r="A621" s="44">
        <v>529</v>
      </c>
      <c r="B621" s="57" t="s">
        <v>1965</v>
      </c>
      <c r="C621" s="88">
        <v>2100</v>
      </c>
    </row>
    <row r="622" spans="1:3" x14ac:dyDescent="0.2">
      <c r="A622" s="44">
        <v>529</v>
      </c>
      <c r="B622" s="57" t="s">
        <v>1965</v>
      </c>
      <c r="C622" s="88">
        <v>2100</v>
      </c>
    </row>
    <row r="623" spans="1:3" x14ac:dyDescent="0.2">
      <c r="A623" s="44">
        <v>529</v>
      </c>
      <c r="B623" s="57" t="s">
        <v>1966</v>
      </c>
      <c r="C623" s="88">
        <v>1300</v>
      </c>
    </row>
    <row r="624" spans="1:3" x14ac:dyDescent="0.2">
      <c r="A624" s="44">
        <v>529</v>
      </c>
      <c r="B624" s="57" t="s">
        <v>1967</v>
      </c>
      <c r="C624" s="88">
        <v>2949</v>
      </c>
    </row>
    <row r="625" spans="1:3" x14ac:dyDescent="0.2">
      <c r="A625" s="44">
        <v>529</v>
      </c>
      <c r="B625" s="57" t="s">
        <v>1968</v>
      </c>
      <c r="C625" s="88">
        <v>3590.0000000000005</v>
      </c>
    </row>
    <row r="626" spans="1:3" x14ac:dyDescent="0.2">
      <c r="A626" s="44">
        <v>529</v>
      </c>
      <c r="B626" s="57" t="s">
        <v>1875</v>
      </c>
      <c r="C626" s="88">
        <v>4333</v>
      </c>
    </row>
    <row r="627" spans="1:3" x14ac:dyDescent="0.2">
      <c r="A627" s="44">
        <v>529</v>
      </c>
      <c r="B627" s="57" t="s">
        <v>1875</v>
      </c>
      <c r="C627" s="88">
        <v>4333</v>
      </c>
    </row>
    <row r="628" spans="1:3" x14ac:dyDescent="0.2">
      <c r="A628" s="44">
        <v>529</v>
      </c>
      <c r="B628" s="57" t="s">
        <v>1875</v>
      </c>
      <c r="C628" s="88">
        <v>4333</v>
      </c>
    </row>
    <row r="629" spans="1:3" x14ac:dyDescent="0.2">
      <c r="A629" s="44">
        <v>529</v>
      </c>
      <c r="B629" s="60" t="s">
        <v>1969</v>
      </c>
      <c r="C629" s="88">
        <v>980</v>
      </c>
    </row>
    <row r="630" spans="1:3" x14ac:dyDescent="0.2">
      <c r="A630" s="44">
        <v>529</v>
      </c>
      <c r="B630" s="60" t="s">
        <v>1969</v>
      </c>
      <c r="C630" s="88">
        <v>980</v>
      </c>
    </row>
    <row r="631" spans="1:3" x14ac:dyDescent="0.2">
      <c r="A631" s="44">
        <v>529</v>
      </c>
      <c r="B631" s="60" t="s">
        <v>1970</v>
      </c>
      <c r="C631" s="88">
        <v>2242.0000000000005</v>
      </c>
    </row>
    <row r="632" spans="1:3" x14ac:dyDescent="0.2">
      <c r="A632" s="44">
        <v>529</v>
      </c>
      <c r="B632" s="60" t="s">
        <v>1971</v>
      </c>
      <c r="C632" s="88">
        <v>1920</v>
      </c>
    </row>
    <row r="633" spans="1:3" x14ac:dyDescent="0.2">
      <c r="A633" s="44">
        <v>529</v>
      </c>
      <c r="B633" s="60" t="s">
        <v>1971</v>
      </c>
      <c r="C633" s="88">
        <v>1920</v>
      </c>
    </row>
    <row r="634" spans="1:3" x14ac:dyDescent="0.2">
      <c r="A634" s="44">
        <v>529</v>
      </c>
      <c r="B634" s="60" t="s">
        <v>1971</v>
      </c>
      <c r="C634" s="88">
        <v>1920</v>
      </c>
    </row>
    <row r="635" spans="1:3" x14ac:dyDescent="0.2">
      <c r="A635" s="44">
        <v>529</v>
      </c>
      <c r="B635" s="60" t="s">
        <v>1971</v>
      </c>
      <c r="C635" s="88">
        <v>1920</v>
      </c>
    </row>
    <row r="636" spans="1:3" x14ac:dyDescent="0.2">
      <c r="A636" s="44">
        <v>529</v>
      </c>
      <c r="B636" s="60" t="s">
        <v>1971</v>
      </c>
      <c r="C636" s="88">
        <v>1920</v>
      </c>
    </row>
    <row r="637" spans="1:3" x14ac:dyDescent="0.2">
      <c r="A637" s="44">
        <v>529</v>
      </c>
      <c r="B637" s="60" t="s">
        <v>1971</v>
      </c>
      <c r="C637" s="88">
        <v>1920</v>
      </c>
    </row>
    <row r="638" spans="1:3" x14ac:dyDescent="0.2">
      <c r="A638" s="44">
        <v>529</v>
      </c>
      <c r="B638" s="60" t="s">
        <v>1971</v>
      </c>
      <c r="C638" s="88">
        <v>1920</v>
      </c>
    </row>
    <row r="639" spans="1:3" x14ac:dyDescent="0.2">
      <c r="A639" s="44">
        <v>529</v>
      </c>
      <c r="B639" s="60" t="s">
        <v>1972</v>
      </c>
      <c r="C639" s="88">
        <v>1300</v>
      </c>
    </row>
    <row r="640" spans="1:3" x14ac:dyDescent="0.2">
      <c r="A640" s="44">
        <v>529</v>
      </c>
      <c r="B640" s="60" t="s">
        <v>1973</v>
      </c>
      <c r="C640" s="88">
        <v>5200</v>
      </c>
    </row>
    <row r="641" spans="1:3" x14ac:dyDescent="0.2">
      <c r="A641" s="44">
        <v>529</v>
      </c>
      <c r="B641" s="60" t="s">
        <v>1974</v>
      </c>
      <c r="C641" s="88">
        <v>3750.0000000000005</v>
      </c>
    </row>
    <row r="642" spans="1:3" x14ac:dyDescent="0.2">
      <c r="A642" s="44">
        <v>529</v>
      </c>
      <c r="B642" s="60" t="s">
        <v>1875</v>
      </c>
      <c r="C642" s="88">
        <v>3750.0000000000005</v>
      </c>
    </row>
    <row r="643" spans="1:3" x14ac:dyDescent="0.2">
      <c r="A643" s="44">
        <v>529</v>
      </c>
      <c r="B643" s="60" t="s">
        <v>1875</v>
      </c>
      <c r="C643" s="88">
        <v>3750.0000000000005</v>
      </c>
    </row>
    <row r="644" spans="1:3" x14ac:dyDescent="0.2">
      <c r="A644" s="44">
        <v>529</v>
      </c>
      <c r="B644" s="60" t="s">
        <v>1975</v>
      </c>
      <c r="C644" s="88">
        <v>2250</v>
      </c>
    </row>
    <row r="645" spans="1:3" x14ac:dyDescent="0.2">
      <c r="A645" s="44">
        <v>529</v>
      </c>
      <c r="B645" s="60" t="s">
        <v>1976</v>
      </c>
      <c r="C645" s="88">
        <v>1770.0000000000002</v>
      </c>
    </row>
    <row r="646" spans="1:3" x14ac:dyDescent="0.2">
      <c r="A646" s="44">
        <v>529</v>
      </c>
      <c r="B646" s="60" t="s">
        <v>1977</v>
      </c>
      <c r="C646" s="88">
        <v>2124</v>
      </c>
    </row>
    <row r="647" spans="1:3" x14ac:dyDescent="0.2">
      <c r="A647" s="44">
        <v>529</v>
      </c>
      <c r="B647" s="60" t="s">
        <v>1978</v>
      </c>
      <c r="C647" s="88">
        <v>1534</v>
      </c>
    </row>
    <row r="648" spans="1:3" x14ac:dyDescent="0.2">
      <c r="A648" s="44">
        <v>529</v>
      </c>
      <c r="B648" s="60" t="s">
        <v>1978</v>
      </c>
      <c r="C648" s="88">
        <v>1534</v>
      </c>
    </row>
    <row r="649" spans="1:3" x14ac:dyDescent="0.2">
      <c r="A649" s="44">
        <v>529</v>
      </c>
      <c r="B649" s="60" t="s">
        <v>1978</v>
      </c>
      <c r="C649" s="88">
        <v>1534</v>
      </c>
    </row>
    <row r="650" spans="1:3" x14ac:dyDescent="0.2">
      <c r="A650" s="44">
        <v>529</v>
      </c>
      <c r="B650" s="60" t="s">
        <v>1979</v>
      </c>
      <c r="C650" s="88">
        <v>5664.0000000000009</v>
      </c>
    </row>
    <row r="651" spans="1:3" x14ac:dyDescent="0.2">
      <c r="A651" s="44">
        <v>529</v>
      </c>
      <c r="B651" s="60" t="s">
        <v>1980</v>
      </c>
      <c r="C651" s="88">
        <v>2124</v>
      </c>
    </row>
    <row r="652" spans="1:3" x14ac:dyDescent="0.2">
      <c r="A652" s="44">
        <v>529</v>
      </c>
      <c r="B652" s="60" t="s">
        <v>1981</v>
      </c>
      <c r="C652" s="88">
        <v>1947</v>
      </c>
    </row>
    <row r="653" spans="1:3" x14ac:dyDescent="0.2">
      <c r="A653" s="44">
        <v>529</v>
      </c>
      <c r="B653" s="60" t="s">
        <v>1981</v>
      </c>
      <c r="C653" s="88">
        <v>1947</v>
      </c>
    </row>
    <row r="654" spans="1:3" x14ac:dyDescent="0.2">
      <c r="A654" s="44">
        <v>529</v>
      </c>
      <c r="B654" s="60" t="s">
        <v>1981</v>
      </c>
      <c r="C654" s="88">
        <v>1947</v>
      </c>
    </row>
    <row r="655" spans="1:3" x14ac:dyDescent="0.2">
      <c r="A655" s="44">
        <v>529</v>
      </c>
      <c r="B655" s="60" t="s">
        <v>1982</v>
      </c>
      <c r="C655" s="88">
        <v>2832.0000000000005</v>
      </c>
    </row>
    <row r="656" spans="1:3" x14ac:dyDescent="0.2">
      <c r="A656" s="44">
        <v>529</v>
      </c>
      <c r="B656" s="60" t="s">
        <v>1983</v>
      </c>
      <c r="C656" s="88">
        <v>5200</v>
      </c>
    </row>
    <row r="657" spans="1:3" x14ac:dyDescent="0.2">
      <c r="A657" s="44">
        <v>529</v>
      </c>
      <c r="B657" s="57" t="s">
        <v>1984</v>
      </c>
      <c r="C657" s="88">
        <v>4700</v>
      </c>
    </row>
    <row r="658" spans="1:3" x14ac:dyDescent="0.2">
      <c r="A658" s="44">
        <v>529</v>
      </c>
      <c r="B658" s="57" t="s">
        <v>1984</v>
      </c>
      <c r="C658" s="88">
        <v>4700</v>
      </c>
    </row>
    <row r="659" spans="1:3" x14ac:dyDescent="0.2">
      <c r="A659" s="44">
        <v>529</v>
      </c>
      <c r="B659" s="57" t="s">
        <v>1984</v>
      </c>
      <c r="C659" s="88">
        <v>4700</v>
      </c>
    </row>
    <row r="660" spans="1:3" x14ac:dyDescent="0.2">
      <c r="A660" s="44">
        <v>529</v>
      </c>
      <c r="B660" s="57" t="s">
        <v>1984</v>
      </c>
      <c r="C660" s="88">
        <v>4700</v>
      </c>
    </row>
    <row r="661" spans="1:3" x14ac:dyDescent="0.2">
      <c r="A661" s="44">
        <v>529</v>
      </c>
      <c r="B661" s="57" t="s">
        <v>1984</v>
      </c>
      <c r="C661" s="88">
        <v>4700</v>
      </c>
    </row>
    <row r="662" spans="1:3" x14ac:dyDescent="0.2">
      <c r="A662" s="44">
        <v>529</v>
      </c>
      <c r="B662" s="57" t="s">
        <v>1984</v>
      </c>
      <c r="C662" s="88">
        <v>4700</v>
      </c>
    </row>
    <row r="663" spans="1:3" x14ac:dyDescent="0.2">
      <c r="A663" s="44">
        <v>529</v>
      </c>
      <c r="B663" s="57" t="s">
        <v>1985</v>
      </c>
      <c r="C663" s="88">
        <v>1920</v>
      </c>
    </row>
    <row r="664" spans="1:3" x14ac:dyDescent="0.2">
      <c r="A664" s="44">
        <v>529</v>
      </c>
      <c r="B664" s="57" t="s">
        <v>1985</v>
      </c>
      <c r="C664" s="88">
        <v>1920</v>
      </c>
    </row>
    <row r="665" spans="1:3" x14ac:dyDescent="0.2">
      <c r="A665" s="44">
        <v>529</v>
      </c>
      <c r="B665" s="57" t="s">
        <v>1985</v>
      </c>
      <c r="C665" s="88">
        <v>1920</v>
      </c>
    </row>
    <row r="666" spans="1:3" x14ac:dyDescent="0.2">
      <c r="A666" s="44">
        <v>529</v>
      </c>
      <c r="B666" s="57" t="s">
        <v>1985</v>
      </c>
      <c r="C666" s="88">
        <v>1920</v>
      </c>
    </row>
    <row r="667" spans="1:3" x14ac:dyDescent="0.2">
      <c r="A667" s="44">
        <v>529</v>
      </c>
      <c r="B667" s="57" t="s">
        <v>1985</v>
      </c>
      <c r="C667" s="88">
        <v>1920</v>
      </c>
    </row>
    <row r="668" spans="1:3" x14ac:dyDescent="0.2">
      <c r="A668" s="44">
        <v>529</v>
      </c>
      <c r="B668" s="57" t="s">
        <v>1985</v>
      </c>
      <c r="C668" s="88">
        <v>1920</v>
      </c>
    </row>
    <row r="669" spans="1:3" x14ac:dyDescent="0.2">
      <c r="A669" s="44">
        <v>529</v>
      </c>
      <c r="B669" s="57" t="s">
        <v>1985</v>
      </c>
      <c r="C669" s="88">
        <v>1920</v>
      </c>
    </row>
    <row r="670" spans="1:3" x14ac:dyDescent="0.2">
      <c r="A670" s="44">
        <v>529</v>
      </c>
      <c r="B670" s="57" t="s">
        <v>1983</v>
      </c>
      <c r="C670" s="88">
        <v>5200</v>
      </c>
    </row>
    <row r="671" spans="1:3" x14ac:dyDescent="0.2">
      <c r="A671" s="44">
        <v>529</v>
      </c>
      <c r="B671" s="57" t="s">
        <v>1983</v>
      </c>
      <c r="C671" s="88">
        <v>5200</v>
      </c>
    </row>
    <row r="672" spans="1:3" x14ac:dyDescent="0.2">
      <c r="A672" s="44">
        <v>529</v>
      </c>
      <c r="B672" s="57" t="s">
        <v>1875</v>
      </c>
      <c r="C672" s="88">
        <v>3750.0000000000005</v>
      </c>
    </row>
    <row r="673" spans="1:3" x14ac:dyDescent="0.2">
      <c r="A673" s="44">
        <v>529</v>
      </c>
      <c r="B673" s="57" t="s">
        <v>1875</v>
      </c>
      <c r="C673" s="88">
        <v>3750.0000000000005</v>
      </c>
    </row>
    <row r="674" spans="1:3" x14ac:dyDescent="0.2">
      <c r="A674" s="44">
        <v>529</v>
      </c>
      <c r="B674" s="57" t="s">
        <v>1986</v>
      </c>
      <c r="C674" s="88">
        <v>980</v>
      </c>
    </row>
    <row r="675" spans="1:3" x14ac:dyDescent="0.2">
      <c r="A675" s="44">
        <v>529</v>
      </c>
      <c r="B675" s="57" t="s">
        <v>1986</v>
      </c>
      <c r="C675" s="88">
        <v>980</v>
      </c>
    </row>
    <row r="676" spans="1:3" x14ac:dyDescent="0.2">
      <c r="A676" s="44">
        <v>529</v>
      </c>
      <c r="B676" s="57" t="s">
        <v>1970</v>
      </c>
      <c r="C676" s="88">
        <v>2242.0000000000005</v>
      </c>
    </row>
    <row r="677" spans="1:3" x14ac:dyDescent="0.2">
      <c r="A677" s="44">
        <v>529</v>
      </c>
      <c r="B677" s="57" t="s">
        <v>1987</v>
      </c>
      <c r="C677" s="88">
        <v>1300</v>
      </c>
    </row>
    <row r="678" spans="1:3" x14ac:dyDescent="0.2">
      <c r="A678" s="44">
        <v>529</v>
      </c>
      <c r="B678" s="57" t="s">
        <v>1976</v>
      </c>
      <c r="C678" s="88">
        <v>1770.0000000000002</v>
      </c>
    </row>
    <row r="679" spans="1:3" x14ac:dyDescent="0.2">
      <c r="A679" s="44">
        <v>529</v>
      </c>
      <c r="B679" s="57" t="s">
        <v>1988</v>
      </c>
      <c r="C679" s="88">
        <v>2124</v>
      </c>
    </row>
    <row r="680" spans="1:3" x14ac:dyDescent="0.2">
      <c r="A680" s="44">
        <v>529</v>
      </c>
      <c r="B680" s="57" t="s">
        <v>1989</v>
      </c>
      <c r="C680" s="88">
        <v>1534</v>
      </c>
    </row>
    <row r="681" spans="1:3" x14ac:dyDescent="0.2">
      <c r="A681" s="44">
        <v>529</v>
      </c>
      <c r="B681" s="57" t="s">
        <v>1989</v>
      </c>
      <c r="C681" s="88">
        <v>1534</v>
      </c>
    </row>
    <row r="682" spans="1:3" x14ac:dyDescent="0.2">
      <c r="A682" s="44">
        <v>529</v>
      </c>
      <c r="B682" s="57" t="s">
        <v>1989</v>
      </c>
      <c r="C682" s="88">
        <v>1534</v>
      </c>
    </row>
    <row r="683" spans="1:3" ht="22.5" customHeight="1" x14ac:dyDescent="0.2">
      <c r="A683" s="44">
        <v>529</v>
      </c>
      <c r="B683" s="57" t="s">
        <v>1990</v>
      </c>
      <c r="C683" s="88">
        <v>5664.0000000000009</v>
      </c>
    </row>
    <row r="684" spans="1:3" x14ac:dyDescent="0.2">
      <c r="A684" s="44">
        <v>529</v>
      </c>
      <c r="B684" s="57" t="s">
        <v>1991</v>
      </c>
      <c r="C684" s="88">
        <v>2124</v>
      </c>
    </row>
    <row r="685" spans="1:3" x14ac:dyDescent="0.2">
      <c r="A685" s="44">
        <v>529</v>
      </c>
      <c r="B685" s="57" t="s">
        <v>1992</v>
      </c>
      <c r="C685" s="88">
        <v>1947</v>
      </c>
    </row>
    <row r="686" spans="1:3" x14ac:dyDescent="0.2">
      <c r="A686" s="44">
        <v>529</v>
      </c>
      <c r="B686" s="57" t="s">
        <v>1992</v>
      </c>
      <c r="C686" s="88">
        <v>1947</v>
      </c>
    </row>
    <row r="687" spans="1:3" x14ac:dyDescent="0.2">
      <c r="A687" s="44">
        <v>529</v>
      </c>
      <c r="B687" s="57" t="s">
        <v>1992</v>
      </c>
      <c r="C687" s="88">
        <v>1947</v>
      </c>
    </row>
    <row r="688" spans="1:3" x14ac:dyDescent="0.2">
      <c r="A688" s="44">
        <v>529</v>
      </c>
      <c r="B688" s="57" t="s">
        <v>1993</v>
      </c>
      <c r="C688" s="88">
        <v>2832.0000000000005</v>
      </c>
    </row>
    <row r="689" spans="1:3" ht="21.95" customHeight="1" x14ac:dyDescent="0.2">
      <c r="A689" s="44">
        <v>529</v>
      </c>
      <c r="B689" s="55" t="s">
        <v>1994</v>
      </c>
      <c r="C689" s="86">
        <v>3027.6</v>
      </c>
    </row>
    <row r="690" spans="1:3" ht="21.95" customHeight="1" x14ac:dyDescent="0.2">
      <c r="A690" s="44">
        <v>529</v>
      </c>
      <c r="B690" s="55" t="s">
        <v>1994</v>
      </c>
      <c r="C690" s="86">
        <v>3027.6</v>
      </c>
    </row>
    <row r="691" spans="1:3" ht="21.95" customHeight="1" x14ac:dyDescent="0.2">
      <c r="A691" s="44">
        <v>529</v>
      </c>
      <c r="B691" s="55" t="s">
        <v>1994</v>
      </c>
      <c r="C691" s="86">
        <v>3027.6</v>
      </c>
    </row>
    <row r="692" spans="1:3" ht="21.95" customHeight="1" x14ac:dyDescent="0.2">
      <c r="A692" s="44">
        <v>529</v>
      </c>
      <c r="B692" s="55" t="s">
        <v>1994</v>
      </c>
      <c r="C692" s="86">
        <v>3027.6</v>
      </c>
    </row>
    <row r="693" spans="1:3" ht="21.95" customHeight="1" x14ac:dyDescent="0.2">
      <c r="A693" s="44">
        <v>529</v>
      </c>
      <c r="B693" s="55" t="s">
        <v>1995</v>
      </c>
      <c r="C693" s="86">
        <v>3422</v>
      </c>
    </row>
    <row r="694" spans="1:3" ht="21.95" customHeight="1" x14ac:dyDescent="0.2">
      <c r="A694" s="44">
        <v>529</v>
      </c>
      <c r="B694" s="55" t="s">
        <v>1995</v>
      </c>
      <c r="C694" s="86">
        <v>3422</v>
      </c>
    </row>
    <row r="695" spans="1:3" ht="22.5" customHeight="1" x14ac:dyDescent="0.2">
      <c r="A695" s="44">
        <v>529</v>
      </c>
      <c r="B695" s="55" t="s">
        <v>1996</v>
      </c>
      <c r="C695" s="86">
        <v>5423</v>
      </c>
    </row>
    <row r="696" spans="1:3" ht="22.5" customHeight="1" x14ac:dyDescent="0.2">
      <c r="A696" s="44">
        <v>529</v>
      </c>
      <c r="B696" s="55" t="s">
        <v>1997</v>
      </c>
      <c r="C696" s="88">
        <v>4622.6000000000004</v>
      </c>
    </row>
    <row r="697" spans="1:3" ht="22.5" customHeight="1" x14ac:dyDescent="0.2">
      <c r="A697" s="44">
        <v>529</v>
      </c>
      <c r="B697" s="55" t="s">
        <v>1997</v>
      </c>
      <c r="C697" s="88">
        <v>4622.6000000000004</v>
      </c>
    </row>
    <row r="698" spans="1:3" ht="22.5" customHeight="1" x14ac:dyDescent="0.2">
      <c r="A698" s="44">
        <v>529</v>
      </c>
      <c r="B698" s="55" t="s">
        <v>1997</v>
      </c>
      <c r="C698" s="88">
        <v>4622.6000000000004</v>
      </c>
    </row>
    <row r="699" spans="1:3" ht="22.5" customHeight="1" x14ac:dyDescent="0.2">
      <c r="A699" s="44">
        <v>529</v>
      </c>
      <c r="B699" s="55" t="s">
        <v>1997</v>
      </c>
      <c r="C699" s="88">
        <v>4622.6000000000004</v>
      </c>
    </row>
    <row r="700" spans="1:3" ht="22.5" customHeight="1" x14ac:dyDescent="0.2">
      <c r="A700" s="44">
        <v>529</v>
      </c>
      <c r="B700" s="55" t="s">
        <v>1997</v>
      </c>
      <c r="C700" s="88">
        <v>4622.6000000000004</v>
      </c>
    </row>
    <row r="701" spans="1:3" ht="22.5" customHeight="1" x14ac:dyDescent="0.2">
      <c r="A701" s="44">
        <v>529</v>
      </c>
      <c r="B701" s="55" t="s">
        <v>1997</v>
      </c>
      <c r="C701" s="88">
        <v>4622.6000000000004</v>
      </c>
    </row>
    <row r="702" spans="1:3" ht="22.5" customHeight="1" x14ac:dyDescent="0.2">
      <c r="A702" s="44">
        <v>529</v>
      </c>
      <c r="B702" s="55" t="s">
        <v>1997</v>
      </c>
      <c r="C702" s="88">
        <v>4622.6000000000004</v>
      </c>
    </row>
    <row r="703" spans="1:3" ht="22.5" customHeight="1" x14ac:dyDescent="0.2">
      <c r="A703" s="44">
        <v>529</v>
      </c>
      <c r="B703" s="55" t="s">
        <v>1998</v>
      </c>
      <c r="C703" s="86">
        <v>13920</v>
      </c>
    </row>
    <row r="704" spans="1:3" ht="22.5" customHeight="1" x14ac:dyDescent="0.2">
      <c r="A704" s="44">
        <v>529</v>
      </c>
      <c r="B704" s="55" t="s">
        <v>1998</v>
      </c>
      <c r="C704" s="86">
        <v>13920</v>
      </c>
    </row>
    <row r="705" spans="1:3" ht="22.5" customHeight="1" x14ac:dyDescent="0.2">
      <c r="A705" s="44">
        <v>529</v>
      </c>
      <c r="B705" s="55" t="s">
        <v>1998</v>
      </c>
      <c r="C705" s="86">
        <v>13920</v>
      </c>
    </row>
    <row r="706" spans="1:3" ht="22.5" customHeight="1" x14ac:dyDescent="0.2">
      <c r="A706" s="44">
        <v>529</v>
      </c>
      <c r="B706" s="55" t="s">
        <v>1998</v>
      </c>
      <c r="C706" s="86">
        <v>13920</v>
      </c>
    </row>
    <row r="707" spans="1:3" ht="22.5" customHeight="1" x14ac:dyDescent="0.2">
      <c r="A707" s="44">
        <v>529</v>
      </c>
      <c r="B707" s="55" t="s">
        <v>1998</v>
      </c>
      <c r="C707" s="86">
        <v>13920</v>
      </c>
    </row>
    <row r="708" spans="1:3" ht="22.5" customHeight="1" x14ac:dyDescent="0.2">
      <c r="A708" s="44">
        <v>529</v>
      </c>
      <c r="B708" s="55" t="s">
        <v>1998</v>
      </c>
      <c r="C708" s="86">
        <v>13920</v>
      </c>
    </row>
    <row r="709" spans="1:3" x14ac:dyDescent="0.2">
      <c r="A709" s="44">
        <v>529</v>
      </c>
      <c r="B709" s="55" t="s">
        <v>1999</v>
      </c>
      <c r="C709" s="86">
        <v>2230.6799999999998</v>
      </c>
    </row>
    <row r="710" spans="1:3" x14ac:dyDescent="0.2">
      <c r="A710" s="44">
        <v>529</v>
      </c>
      <c r="B710" s="55" t="s">
        <v>1999</v>
      </c>
      <c r="C710" s="86">
        <v>2230.6799999999998</v>
      </c>
    </row>
    <row r="711" spans="1:3" x14ac:dyDescent="0.2">
      <c r="A711" s="44">
        <v>529</v>
      </c>
      <c r="B711" s="55" t="s">
        <v>1999</v>
      </c>
      <c r="C711" s="86">
        <v>2230.6799999999998</v>
      </c>
    </row>
    <row r="712" spans="1:3" x14ac:dyDescent="0.2">
      <c r="A712" s="44">
        <v>529</v>
      </c>
      <c r="B712" s="55" t="s">
        <v>1999</v>
      </c>
      <c r="C712" s="86">
        <v>2230.6799999999998</v>
      </c>
    </row>
    <row r="713" spans="1:3" x14ac:dyDescent="0.2">
      <c r="A713" s="44">
        <v>529</v>
      </c>
      <c r="B713" s="55" t="s">
        <v>2000</v>
      </c>
      <c r="C713" s="86">
        <v>14613.68</v>
      </c>
    </row>
    <row r="714" spans="1:3" x14ac:dyDescent="0.2">
      <c r="A714" s="44">
        <v>529</v>
      </c>
      <c r="B714" s="55" t="s">
        <v>2001</v>
      </c>
      <c r="C714" s="86">
        <v>14696.04</v>
      </c>
    </row>
    <row r="715" spans="1:3" x14ac:dyDescent="0.2">
      <c r="A715" s="44">
        <v>529</v>
      </c>
      <c r="B715" s="55" t="s">
        <v>2002</v>
      </c>
      <c r="C715" s="86">
        <v>4959</v>
      </c>
    </row>
    <row r="716" spans="1:3" x14ac:dyDescent="0.2">
      <c r="A716" s="44">
        <v>529</v>
      </c>
      <c r="B716" s="55" t="s">
        <v>2002</v>
      </c>
      <c r="C716" s="86">
        <v>4959</v>
      </c>
    </row>
    <row r="717" spans="1:3" ht="22.5" customHeight="1" x14ac:dyDescent="0.2">
      <c r="A717" s="44">
        <v>529</v>
      </c>
      <c r="B717" s="55" t="s">
        <v>2003</v>
      </c>
      <c r="C717" s="86">
        <v>4582</v>
      </c>
    </row>
    <row r="718" spans="1:3" ht="22.5" customHeight="1" x14ac:dyDescent="0.2">
      <c r="A718" s="44">
        <v>529</v>
      </c>
      <c r="B718" s="55" t="s">
        <v>2003</v>
      </c>
      <c r="C718" s="86">
        <v>4582</v>
      </c>
    </row>
    <row r="719" spans="1:3" ht="22.5" customHeight="1" x14ac:dyDescent="0.2">
      <c r="A719" s="44">
        <v>529</v>
      </c>
      <c r="B719" s="55" t="s">
        <v>2004</v>
      </c>
      <c r="C719" s="86">
        <v>5916</v>
      </c>
    </row>
    <row r="720" spans="1:3" ht="22.5" customHeight="1" x14ac:dyDescent="0.2">
      <c r="A720" s="44">
        <v>529</v>
      </c>
      <c r="B720" s="55" t="s">
        <v>2004</v>
      </c>
      <c r="C720" s="86">
        <v>5916</v>
      </c>
    </row>
    <row r="721" spans="1:3" x14ac:dyDescent="0.2">
      <c r="A721" s="44">
        <v>529</v>
      </c>
      <c r="B721" s="55" t="s">
        <v>2005</v>
      </c>
      <c r="C721" s="86">
        <v>5800</v>
      </c>
    </row>
    <row r="722" spans="1:3" x14ac:dyDescent="0.2">
      <c r="A722" s="44">
        <v>529</v>
      </c>
      <c r="B722" s="55" t="s">
        <v>2006</v>
      </c>
      <c r="C722" s="86">
        <v>2117</v>
      </c>
    </row>
    <row r="723" spans="1:3" x14ac:dyDescent="0.2">
      <c r="A723" s="44">
        <v>529</v>
      </c>
      <c r="B723" s="55" t="s">
        <v>2007</v>
      </c>
      <c r="C723" s="86">
        <v>3964.88</v>
      </c>
    </row>
    <row r="724" spans="1:3" x14ac:dyDescent="0.2">
      <c r="A724" s="44">
        <v>529</v>
      </c>
      <c r="B724" s="55" t="s">
        <v>2007</v>
      </c>
      <c r="C724" s="86">
        <v>3964.88</v>
      </c>
    </row>
    <row r="725" spans="1:3" x14ac:dyDescent="0.2">
      <c r="A725" s="44">
        <v>529</v>
      </c>
      <c r="B725" s="55" t="s">
        <v>2008</v>
      </c>
      <c r="C725" s="86">
        <v>8091</v>
      </c>
    </row>
    <row r="726" spans="1:3" x14ac:dyDescent="0.2">
      <c r="A726" s="44">
        <v>529</v>
      </c>
      <c r="B726" s="55" t="s">
        <v>2008</v>
      </c>
      <c r="C726" s="86">
        <v>8091</v>
      </c>
    </row>
    <row r="727" spans="1:3" x14ac:dyDescent="0.2">
      <c r="A727" s="44">
        <v>529</v>
      </c>
      <c r="B727" s="55" t="s">
        <v>2009</v>
      </c>
      <c r="C727" s="86">
        <v>7352.08</v>
      </c>
    </row>
    <row r="728" spans="1:3" x14ac:dyDescent="0.2">
      <c r="A728" s="44">
        <v>529</v>
      </c>
      <c r="B728" s="55" t="s">
        <v>2009</v>
      </c>
      <c r="C728" s="86">
        <v>7352.08</v>
      </c>
    </row>
    <row r="729" spans="1:3" ht="22.5" customHeight="1" x14ac:dyDescent="0.2">
      <c r="A729" s="44">
        <v>529</v>
      </c>
      <c r="B729" s="55" t="s">
        <v>2010</v>
      </c>
      <c r="C729" s="86">
        <v>44221.52</v>
      </c>
    </row>
    <row r="730" spans="1:3" x14ac:dyDescent="0.2">
      <c r="A730" s="44">
        <v>529</v>
      </c>
      <c r="B730" s="55" t="s">
        <v>2011</v>
      </c>
      <c r="C730" s="86">
        <v>23809</v>
      </c>
    </row>
    <row r="731" spans="1:3" x14ac:dyDescent="0.2">
      <c r="A731" s="44">
        <v>529</v>
      </c>
      <c r="B731" s="55" t="s">
        <v>2012</v>
      </c>
      <c r="C731" s="86">
        <v>6670</v>
      </c>
    </row>
    <row r="732" spans="1:3" ht="22.5" customHeight="1" x14ac:dyDescent="0.2">
      <c r="A732" s="44">
        <v>529</v>
      </c>
      <c r="B732" s="55" t="s">
        <v>2013</v>
      </c>
      <c r="C732" s="86">
        <v>6128.28</v>
      </c>
    </row>
    <row r="733" spans="1:3" x14ac:dyDescent="0.2">
      <c r="A733" s="44">
        <v>529</v>
      </c>
      <c r="B733" s="55" t="s">
        <v>2014</v>
      </c>
      <c r="C733" s="86">
        <v>5063.3999999999996</v>
      </c>
    </row>
    <row r="734" spans="1:3" x14ac:dyDescent="0.2">
      <c r="A734" s="44">
        <v>529</v>
      </c>
      <c r="B734" s="55" t="s">
        <v>2015</v>
      </c>
      <c r="C734" s="86">
        <v>2485.88</v>
      </c>
    </row>
    <row r="735" spans="1:3" x14ac:dyDescent="0.2">
      <c r="A735" s="44">
        <v>529</v>
      </c>
      <c r="B735" s="55" t="s">
        <v>2016</v>
      </c>
      <c r="C735" s="86">
        <v>4408</v>
      </c>
    </row>
    <row r="736" spans="1:3" x14ac:dyDescent="0.2">
      <c r="A736" s="44">
        <v>529</v>
      </c>
      <c r="B736" s="55" t="s">
        <v>2016</v>
      </c>
      <c r="C736" s="86">
        <v>4408</v>
      </c>
    </row>
    <row r="737" spans="1:3" x14ac:dyDescent="0.2">
      <c r="A737" s="44">
        <v>529</v>
      </c>
      <c r="B737" s="55" t="s">
        <v>2016</v>
      </c>
      <c r="C737" s="86">
        <v>4408</v>
      </c>
    </row>
    <row r="738" spans="1:3" x14ac:dyDescent="0.2">
      <c r="A738" s="44">
        <v>529</v>
      </c>
      <c r="B738" s="55" t="s">
        <v>2017</v>
      </c>
      <c r="C738" s="86">
        <v>5673.56</v>
      </c>
    </row>
    <row r="739" spans="1:3" x14ac:dyDescent="0.2">
      <c r="A739" s="44">
        <v>529</v>
      </c>
      <c r="B739" s="55" t="s">
        <v>2017</v>
      </c>
      <c r="C739" s="86">
        <v>5673.56</v>
      </c>
    </row>
    <row r="740" spans="1:3" x14ac:dyDescent="0.2">
      <c r="A740" s="44">
        <v>529</v>
      </c>
      <c r="B740" s="55" t="s">
        <v>2017</v>
      </c>
      <c r="C740" s="86">
        <v>5673.56</v>
      </c>
    </row>
    <row r="741" spans="1:3" x14ac:dyDescent="0.2">
      <c r="A741" s="44">
        <v>529</v>
      </c>
      <c r="B741" s="55" t="s">
        <v>2018</v>
      </c>
      <c r="C741" s="86">
        <v>5588.88</v>
      </c>
    </row>
    <row r="742" spans="1:3" x14ac:dyDescent="0.2">
      <c r="A742" s="44">
        <v>529</v>
      </c>
      <c r="B742" s="55" t="s">
        <v>2018</v>
      </c>
      <c r="C742" s="86">
        <v>5588.88</v>
      </c>
    </row>
    <row r="743" spans="1:3" x14ac:dyDescent="0.2">
      <c r="A743" s="44">
        <v>529</v>
      </c>
      <c r="B743" s="55" t="s">
        <v>2018</v>
      </c>
      <c r="C743" s="86">
        <v>5588.88</v>
      </c>
    </row>
    <row r="744" spans="1:3" ht="26.25" customHeight="1" x14ac:dyDescent="0.2">
      <c r="A744" s="44">
        <v>529</v>
      </c>
      <c r="B744" s="55" t="s">
        <v>2019</v>
      </c>
      <c r="C744" s="86">
        <v>13497.76</v>
      </c>
    </row>
    <row r="745" spans="1:3" ht="31.5" customHeight="1" x14ac:dyDescent="0.2">
      <c r="A745" s="44">
        <v>529</v>
      </c>
      <c r="B745" s="55" t="s">
        <v>2019</v>
      </c>
      <c r="C745" s="86">
        <v>13497.76</v>
      </c>
    </row>
    <row r="746" spans="1:3" ht="30.75" customHeight="1" x14ac:dyDescent="0.2">
      <c r="A746" s="44">
        <v>529</v>
      </c>
      <c r="B746" s="55" t="s">
        <v>2019</v>
      </c>
      <c r="C746" s="86">
        <v>13497.76</v>
      </c>
    </row>
    <row r="747" spans="1:3" ht="22.5" customHeight="1" x14ac:dyDescent="0.2">
      <c r="A747" s="44">
        <v>529</v>
      </c>
      <c r="B747" s="55" t="s">
        <v>2020</v>
      </c>
      <c r="C747" s="86">
        <v>13708.88</v>
      </c>
    </row>
    <row r="748" spans="1:3" ht="22.5" customHeight="1" x14ac:dyDescent="0.2">
      <c r="A748" s="44">
        <v>529</v>
      </c>
      <c r="B748" s="55" t="s">
        <v>2020</v>
      </c>
      <c r="C748" s="86">
        <v>13708.88</v>
      </c>
    </row>
    <row r="749" spans="1:3" ht="22.5" customHeight="1" x14ac:dyDescent="0.2">
      <c r="A749" s="44">
        <v>529</v>
      </c>
      <c r="B749" s="55" t="s">
        <v>2020</v>
      </c>
      <c r="C749" s="86">
        <v>13708.88</v>
      </c>
    </row>
    <row r="750" spans="1:3" ht="22.5" customHeight="1" x14ac:dyDescent="0.2">
      <c r="A750" s="44">
        <v>529</v>
      </c>
      <c r="B750" s="55" t="s">
        <v>2021</v>
      </c>
      <c r="C750" s="86">
        <v>6458.88</v>
      </c>
    </row>
    <row r="751" spans="1:3" ht="22.5" customHeight="1" x14ac:dyDescent="0.2">
      <c r="A751" s="44">
        <v>529</v>
      </c>
      <c r="B751" s="55" t="s">
        <v>2021</v>
      </c>
      <c r="C751" s="86">
        <v>6458.88</v>
      </c>
    </row>
    <row r="752" spans="1:3" ht="22.5" customHeight="1" x14ac:dyDescent="0.2">
      <c r="A752" s="44">
        <v>529</v>
      </c>
      <c r="B752" s="55" t="s">
        <v>2021</v>
      </c>
      <c r="C752" s="86">
        <v>6458.88</v>
      </c>
    </row>
    <row r="753" spans="1:3" ht="22.5" customHeight="1" x14ac:dyDescent="0.2">
      <c r="A753" s="44">
        <v>529</v>
      </c>
      <c r="B753" s="55" t="s">
        <v>2021</v>
      </c>
      <c r="C753" s="86">
        <v>6458.88</v>
      </c>
    </row>
    <row r="754" spans="1:3" ht="22.5" customHeight="1" x14ac:dyDescent="0.2">
      <c r="A754" s="44">
        <v>529</v>
      </c>
      <c r="B754" s="55" t="s">
        <v>2021</v>
      </c>
      <c r="C754" s="86">
        <v>6458.88</v>
      </c>
    </row>
    <row r="755" spans="1:3" ht="22.5" customHeight="1" x14ac:dyDescent="0.2">
      <c r="A755" s="44">
        <v>529</v>
      </c>
      <c r="B755" s="55" t="s">
        <v>2021</v>
      </c>
      <c r="C755" s="86">
        <v>6458.88</v>
      </c>
    </row>
    <row r="756" spans="1:3" ht="22.5" customHeight="1" x14ac:dyDescent="0.2">
      <c r="A756" s="44">
        <v>529</v>
      </c>
      <c r="B756" s="55" t="s">
        <v>2021</v>
      </c>
      <c r="C756" s="86">
        <v>6458.88</v>
      </c>
    </row>
    <row r="757" spans="1:3" ht="22.5" customHeight="1" x14ac:dyDescent="0.2">
      <c r="A757" s="44">
        <v>529</v>
      </c>
      <c r="B757" s="55" t="s">
        <v>2021</v>
      </c>
      <c r="C757" s="86">
        <v>6458.88</v>
      </c>
    </row>
    <row r="758" spans="1:3" ht="22.5" customHeight="1" x14ac:dyDescent="0.2">
      <c r="A758" s="44">
        <v>529</v>
      </c>
      <c r="B758" s="55" t="s">
        <v>2021</v>
      </c>
      <c r="C758" s="86">
        <v>6458.88</v>
      </c>
    </row>
    <row r="759" spans="1:3" ht="22.5" customHeight="1" x14ac:dyDescent="0.2">
      <c r="A759" s="44">
        <v>529</v>
      </c>
      <c r="B759" s="55" t="s">
        <v>2021</v>
      </c>
      <c r="C759" s="86">
        <v>6458.88</v>
      </c>
    </row>
    <row r="760" spans="1:3" ht="22.5" customHeight="1" x14ac:dyDescent="0.2">
      <c r="A760" s="44">
        <v>529</v>
      </c>
      <c r="B760" s="55" t="s">
        <v>2021</v>
      </c>
      <c r="C760" s="86">
        <v>6458.88</v>
      </c>
    </row>
    <row r="761" spans="1:3" ht="22.5" customHeight="1" x14ac:dyDescent="0.2">
      <c r="A761" s="44">
        <v>529</v>
      </c>
      <c r="B761" s="55" t="s">
        <v>2021</v>
      </c>
      <c r="C761" s="86">
        <v>6458.88</v>
      </c>
    </row>
    <row r="762" spans="1:3" ht="22.5" customHeight="1" x14ac:dyDescent="0.2">
      <c r="A762" s="44">
        <v>529</v>
      </c>
      <c r="B762" s="55" t="s">
        <v>2021</v>
      </c>
      <c r="C762" s="86">
        <v>6458.88</v>
      </c>
    </row>
    <row r="763" spans="1:3" ht="22.5" customHeight="1" x14ac:dyDescent="0.2">
      <c r="A763" s="44">
        <v>529</v>
      </c>
      <c r="B763" s="55" t="s">
        <v>2021</v>
      </c>
      <c r="C763" s="86">
        <v>6458.88</v>
      </c>
    </row>
    <row r="764" spans="1:3" ht="22.5" customHeight="1" x14ac:dyDescent="0.2">
      <c r="A764" s="44">
        <v>529</v>
      </c>
      <c r="B764" s="55" t="s">
        <v>2021</v>
      </c>
      <c r="C764" s="86">
        <v>6458.88</v>
      </c>
    </row>
    <row r="765" spans="1:3" ht="22.5" customHeight="1" x14ac:dyDescent="0.2">
      <c r="A765" s="44">
        <v>529</v>
      </c>
      <c r="B765" s="55" t="s">
        <v>2021</v>
      </c>
      <c r="C765" s="86">
        <v>6458.88</v>
      </c>
    </row>
    <row r="766" spans="1:3" ht="22.5" customHeight="1" x14ac:dyDescent="0.2">
      <c r="A766" s="44">
        <v>529</v>
      </c>
      <c r="B766" s="55" t="s">
        <v>2021</v>
      </c>
      <c r="C766" s="86">
        <v>6458.88</v>
      </c>
    </row>
    <row r="767" spans="1:3" ht="22.5" customHeight="1" x14ac:dyDescent="0.2">
      <c r="A767" s="44">
        <v>529</v>
      </c>
      <c r="B767" s="55" t="s">
        <v>2021</v>
      </c>
      <c r="C767" s="86">
        <v>6458.88</v>
      </c>
    </row>
    <row r="768" spans="1:3" ht="22.5" customHeight="1" x14ac:dyDescent="0.2">
      <c r="A768" s="44">
        <v>529</v>
      </c>
      <c r="B768" s="55" t="s">
        <v>2021</v>
      </c>
      <c r="C768" s="86">
        <v>6458.88</v>
      </c>
    </row>
    <row r="769" spans="1:3" ht="22.5" customHeight="1" x14ac:dyDescent="0.2">
      <c r="A769" s="44">
        <v>529</v>
      </c>
      <c r="B769" s="55" t="s">
        <v>2021</v>
      </c>
      <c r="C769" s="86">
        <v>6458.96</v>
      </c>
    </row>
    <row r="770" spans="1:3" x14ac:dyDescent="0.2">
      <c r="A770" s="44">
        <v>529</v>
      </c>
      <c r="B770" s="55" t="s">
        <v>2022</v>
      </c>
      <c r="C770" s="86">
        <v>2829.6</v>
      </c>
    </row>
    <row r="772" spans="1:3" x14ac:dyDescent="0.2">
      <c r="A772" s="65"/>
      <c r="C772" s="84"/>
    </row>
    <row r="774" spans="1:3" ht="16.5" customHeight="1" x14ac:dyDescent="0.2"/>
    <row r="775" spans="1:3" x14ac:dyDescent="0.2">
      <c r="C775" s="84"/>
    </row>
    <row r="780" spans="1:3" s="35" customFormat="1" x14ac:dyDescent="0.2">
      <c r="A780" s="37"/>
      <c r="B780" s="34"/>
      <c r="C780" s="85"/>
    </row>
    <row r="781" spans="1:3" s="35" customFormat="1" x14ac:dyDescent="0.2">
      <c r="A781" s="37"/>
      <c r="B781" s="34"/>
      <c r="C781" s="85"/>
    </row>
    <row r="782" spans="1:3" s="35" customFormat="1" x14ac:dyDescent="0.2">
      <c r="A782" s="37"/>
      <c r="B782" s="34"/>
      <c r="C782" s="85"/>
    </row>
    <row r="783" spans="1:3" s="35" customFormat="1" x14ac:dyDescent="0.2">
      <c r="A783" s="37"/>
      <c r="B783" s="34"/>
      <c r="C783" s="85"/>
    </row>
    <row r="784" spans="1:3" s="35" customFormat="1" x14ac:dyDescent="0.2">
      <c r="A784" s="37"/>
      <c r="B784" s="34"/>
      <c r="C784" s="85"/>
    </row>
    <row r="785" spans="1:3" s="35" customFormat="1" x14ac:dyDescent="0.2">
      <c r="A785" s="37"/>
      <c r="B785" s="34"/>
      <c r="C785" s="85"/>
    </row>
    <row r="786" spans="1:3" s="35" customFormat="1" x14ac:dyDescent="0.2">
      <c r="A786" s="37"/>
      <c r="B786" s="34"/>
      <c r="C786" s="85"/>
    </row>
    <row r="787" spans="1:3" s="35" customFormat="1" x14ac:dyDescent="0.2">
      <c r="A787" s="37"/>
      <c r="B787" s="34"/>
      <c r="C787" s="85"/>
    </row>
    <row r="788" spans="1:3" s="35" customFormat="1" x14ac:dyDescent="0.2">
      <c r="A788" s="37"/>
      <c r="B788" s="34"/>
      <c r="C788" s="85"/>
    </row>
  </sheetData>
  <autoFilter ref="B11:C770"/>
  <mergeCells count="1">
    <mergeCell ref="B9:C9"/>
  </mergeCells>
  <printOptions horizontalCentered="1"/>
  <pageMargins left="0.78740157480314965" right="0" top="0.39370078740157483" bottom="0.39370078740157483" header="0" footer="0"/>
  <pageSetup paperSize="5" orientation="landscape" horizontalDpi="4294967294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47"/>
  <sheetViews>
    <sheetView zoomScale="120" zoomScaleNormal="120" workbookViewId="0">
      <selection activeCell="F19" sqref="F19"/>
    </sheetView>
  </sheetViews>
  <sheetFormatPr baseColWidth="10" defaultColWidth="11.42578125" defaultRowHeight="12.75" x14ac:dyDescent="0.2"/>
  <cols>
    <col min="2" max="2" width="42.5703125" style="1" customWidth="1"/>
    <col min="3" max="3" width="14.7109375" style="1" customWidth="1"/>
  </cols>
  <sheetData>
    <row r="1" spans="1:3" ht="19.5" customHeight="1" x14ac:dyDescent="0.3">
      <c r="B1" s="2"/>
    </row>
    <row r="2" spans="1:3" ht="15.75" customHeight="1" x14ac:dyDescent="0.25">
      <c r="B2" s="3"/>
    </row>
    <row r="3" spans="1:3" ht="14.1" customHeight="1" x14ac:dyDescent="0.25">
      <c r="B3" s="3"/>
    </row>
    <row r="4" spans="1:3" x14ac:dyDescent="0.2">
      <c r="B4" s="4"/>
    </row>
    <row r="5" spans="1:3" x14ac:dyDescent="0.2">
      <c r="B5" s="4"/>
    </row>
    <row r="6" spans="1:3" ht="8.25" customHeight="1" x14ac:dyDescent="0.2">
      <c r="B6" s="4"/>
    </row>
    <row r="7" spans="1:3" ht="15.75" customHeight="1" x14ac:dyDescent="0.2">
      <c r="B7" s="41" t="s">
        <v>2175</v>
      </c>
    </row>
    <row r="8" spans="1:3" ht="15" customHeight="1" x14ac:dyDescent="0.2">
      <c r="B8" s="41" t="s">
        <v>2167</v>
      </c>
    </row>
    <row r="9" spans="1:3" ht="18.75" customHeight="1" x14ac:dyDescent="0.2">
      <c r="B9" s="5"/>
    </row>
    <row r="10" spans="1:3" ht="23.25" customHeight="1" x14ac:dyDescent="0.2">
      <c r="A10" s="90" t="s">
        <v>2165</v>
      </c>
      <c r="B10" s="91" t="s">
        <v>2168</v>
      </c>
      <c r="C10" s="92" t="s">
        <v>2169</v>
      </c>
    </row>
    <row r="11" spans="1:3" ht="11.45" customHeight="1" x14ac:dyDescent="0.2">
      <c r="A11" s="95">
        <v>529</v>
      </c>
      <c r="B11" s="6" t="s">
        <v>0</v>
      </c>
      <c r="C11" s="8">
        <v>764</v>
      </c>
    </row>
    <row r="12" spans="1:3" ht="11.45" customHeight="1" x14ac:dyDescent="0.2">
      <c r="A12" s="95">
        <v>529</v>
      </c>
      <c r="B12" s="6" t="s">
        <v>1</v>
      </c>
      <c r="C12" s="9">
        <v>4628</v>
      </c>
    </row>
    <row r="13" spans="1:3" ht="11.45" customHeight="1" x14ac:dyDescent="0.2">
      <c r="A13" s="95">
        <v>529</v>
      </c>
      <c r="B13" s="6" t="s">
        <v>2</v>
      </c>
      <c r="C13" s="10">
        <v>3600</v>
      </c>
    </row>
    <row r="14" spans="1:3" ht="11.45" customHeight="1" x14ac:dyDescent="0.2">
      <c r="A14" s="95">
        <v>529</v>
      </c>
      <c r="B14" s="6" t="s">
        <v>3</v>
      </c>
      <c r="C14" s="10">
        <v>380</v>
      </c>
    </row>
    <row r="15" spans="1:3" ht="11.45" customHeight="1" x14ac:dyDescent="0.2">
      <c r="A15" s="95">
        <v>529</v>
      </c>
      <c r="B15" s="6" t="s">
        <v>4</v>
      </c>
      <c r="C15" s="10">
        <v>3300</v>
      </c>
    </row>
    <row r="16" spans="1:3" ht="11.45" customHeight="1" x14ac:dyDescent="0.2">
      <c r="A16" s="95">
        <v>529</v>
      </c>
      <c r="B16" s="6" t="s">
        <v>5</v>
      </c>
      <c r="C16" s="10">
        <v>1620</v>
      </c>
    </row>
    <row r="17" spans="1:3" ht="11.45" customHeight="1" x14ac:dyDescent="0.2">
      <c r="A17" s="95">
        <v>529</v>
      </c>
      <c r="B17" s="6" t="s">
        <v>6</v>
      </c>
      <c r="C17" s="10">
        <v>1090</v>
      </c>
    </row>
    <row r="18" spans="1:3" ht="11.45" customHeight="1" x14ac:dyDescent="0.2">
      <c r="A18" s="95">
        <v>529</v>
      </c>
      <c r="B18" s="6" t="s">
        <v>7</v>
      </c>
      <c r="C18" s="10">
        <v>1278</v>
      </c>
    </row>
    <row r="19" spans="1:3" ht="11.45" customHeight="1" x14ac:dyDescent="0.2">
      <c r="A19" s="95">
        <v>529</v>
      </c>
      <c r="B19" s="6" t="s">
        <v>8</v>
      </c>
      <c r="C19" s="10">
        <v>888.2</v>
      </c>
    </row>
    <row r="20" spans="1:3" ht="11.45" customHeight="1" x14ac:dyDescent="0.2">
      <c r="A20" s="95">
        <v>529</v>
      </c>
      <c r="B20" s="6" t="s">
        <v>9</v>
      </c>
      <c r="C20" s="10">
        <v>420.7</v>
      </c>
    </row>
    <row r="21" spans="1:3" ht="11.45" customHeight="1" x14ac:dyDescent="0.2">
      <c r="A21" s="95">
        <v>529</v>
      </c>
      <c r="B21" s="6" t="s">
        <v>10</v>
      </c>
      <c r="C21" s="10">
        <v>280.5</v>
      </c>
    </row>
    <row r="22" spans="1:3" ht="11.45" customHeight="1" x14ac:dyDescent="0.2">
      <c r="A22" s="95">
        <v>529</v>
      </c>
      <c r="B22" s="6" t="s">
        <v>11</v>
      </c>
      <c r="C22" s="10">
        <v>467.5</v>
      </c>
    </row>
    <row r="23" spans="1:3" ht="11.45" customHeight="1" x14ac:dyDescent="0.2">
      <c r="A23" s="95">
        <v>529</v>
      </c>
      <c r="B23" s="6" t="s">
        <v>12</v>
      </c>
      <c r="C23" s="10">
        <v>299.2</v>
      </c>
    </row>
    <row r="24" spans="1:3" ht="11.45" customHeight="1" x14ac:dyDescent="0.2">
      <c r="A24" s="95">
        <v>529</v>
      </c>
      <c r="B24" s="6" t="s">
        <v>13</v>
      </c>
      <c r="C24" s="10">
        <v>297.5</v>
      </c>
    </row>
    <row r="25" spans="1:3" ht="11.45" customHeight="1" x14ac:dyDescent="0.2">
      <c r="A25" s="95">
        <v>529</v>
      </c>
      <c r="B25" s="6" t="s">
        <v>14</v>
      </c>
      <c r="C25" s="10">
        <v>720</v>
      </c>
    </row>
    <row r="26" spans="1:3" ht="11.45" customHeight="1" x14ac:dyDescent="0.2">
      <c r="A26" s="95">
        <v>529</v>
      </c>
      <c r="B26" s="6" t="s">
        <v>15</v>
      </c>
      <c r="C26" s="10">
        <v>680</v>
      </c>
    </row>
    <row r="27" spans="1:3" ht="11.45" customHeight="1" x14ac:dyDescent="0.2">
      <c r="A27" s="95">
        <v>529</v>
      </c>
      <c r="B27" s="6" t="s">
        <v>16</v>
      </c>
      <c r="C27" s="10">
        <v>680</v>
      </c>
    </row>
    <row r="28" spans="1:3" ht="11.45" customHeight="1" x14ac:dyDescent="0.2">
      <c r="A28" s="95">
        <v>529</v>
      </c>
      <c r="B28" s="6" t="s">
        <v>17</v>
      </c>
      <c r="C28" s="10">
        <v>760</v>
      </c>
    </row>
    <row r="29" spans="1:3" ht="11.45" customHeight="1" x14ac:dyDescent="0.2">
      <c r="A29" s="95">
        <v>529</v>
      </c>
      <c r="B29" s="6" t="s">
        <v>18</v>
      </c>
      <c r="C29" s="10">
        <v>720</v>
      </c>
    </row>
    <row r="30" spans="1:3" ht="11.45" customHeight="1" x14ac:dyDescent="0.2">
      <c r="A30" s="95">
        <v>529</v>
      </c>
      <c r="B30" s="6" t="s">
        <v>19</v>
      </c>
      <c r="C30" s="10">
        <v>1050</v>
      </c>
    </row>
    <row r="31" spans="1:3" ht="11.45" customHeight="1" x14ac:dyDescent="0.2">
      <c r="A31" s="95">
        <v>529</v>
      </c>
      <c r="B31" s="6" t="s">
        <v>20</v>
      </c>
      <c r="C31" s="10">
        <v>680</v>
      </c>
    </row>
    <row r="32" spans="1:3" ht="11.45" customHeight="1" x14ac:dyDescent="0.2">
      <c r="A32" s="95">
        <v>529</v>
      </c>
      <c r="B32" s="6" t="s">
        <v>21</v>
      </c>
      <c r="C32" s="10">
        <v>680</v>
      </c>
    </row>
    <row r="33" spans="1:3" ht="11.45" customHeight="1" x14ac:dyDescent="0.2">
      <c r="A33" s="95">
        <v>529</v>
      </c>
      <c r="B33" s="6" t="s">
        <v>22</v>
      </c>
      <c r="C33" s="10">
        <v>560</v>
      </c>
    </row>
    <row r="34" spans="1:3" ht="11.45" customHeight="1" x14ac:dyDescent="0.2">
      <c r="A34" s="95">
        <v>529</v>
      </c>
      <c r="B34" s="6" t="s">
        <v>23</v>
      </c>
      <c r="C34" s="10">
        <v>520</v>
      </c>
    </row>
    <row r="35" spans="1:3" ht="11.45" customHeight="1" x14ac:dyDescent="0.2">
      <c r="A35" s="95">
        <v>529</v>
      </c>
      <c r="B35" s="6" t="s">
        <v>24</v>
      </c>
      <c r="C35" s="10">
        <v>520</v>
      </c>
    </row>
    <row r="36" spans="1:3" ht="11.45" customHeight="1" x14ac:dyDescent="0.2">
      <c r="A36" s="95">
        <v>529</v>
      </c>
      <c r="B36" s="6" t="s">
        <v>25</v>
      </c>
      <c r="C36" s="10">
        <v>580</v>
      </c>
    </row>
    <row r="37" spans="1:3" ht="11.45" customHeight="1" x14ac:dyDescent="0.2">
      <c r="A37" s="95">
        <v>529</v>
      </c>
      <c r="B37" s="6" t="s">
        <v>26</v>
      </c>
      <c r="C37" s="10">
        <v>680</v>
      </c>
    </row>
    <row r="38" spans="1:3" ht="11.45" customHeight="1" x14ac:dyDescent="0.2">
      <c r="A38" s="95">
        <v>529</v>
      </c>
      <c r="B38" s="6" t="s">
        <v>27</v>
      </c>
      <c r="C38" s="10">
        <v>740</v>
      </c>
    </row>
    <row r="39" spans="1:3" ht="11.45" customHeight="1" x14ac:dyDescent="0.2">
      <c r="A39" s="95">
        <v>529</v>
      </c>
      <c r="B39" s="6" t="s">
        <v>28</v>
      </c>
      <c r="C39" s="10">
        <v>760</v>
      </c>
    </row>
    <row r="40" spans="1:3" ht="11.45" customHeight="1" x14ac:dyDescent="0.2">
      <c r="A40" s="95">
        <v>529</v>
      </c>
      <c r="B40" s="6" t="s">
        <v>29</v>
      </c>
      <c r="C40" s="10">
        <v>780</v>
      </c>
    </row>
    <row r="41" spans="1:3" ht="11.45" customHeight="1" x14ac:dyDescent="0.2">
      <c r="A41" s="95">
        <v>529</v>
      </c>
      <c r="B41" s="6" t="s">
        <v>30</v>
      </c>
      <c r="C41" s="10">
        <v>700</v>
      </c>
    </row>
    <row r="42" spans="1:3" ht="11.45" customHeight="1" x14ac:dyDescent="0.2">
      <c r="A42" s="95">
        <v>529</v>
      </c>
      <c r="B42" s="6" t="s">
        <v>31</v>
      </c>
      <c r="C42" s="10">
        <v>886.55</v>
      </c>
    </row>
    <row r="43" spans="1:3" ht="11.45" customHeight="1" x14ac:dyDescent="0.2">
      <c r="A43" s="95">
        <v>529</v>
      </c>
      <c r="B43" s="6" t="s">
        <v>32</v>
      </c>
      <c r="C43" s="10">
        <v>693</v>
      </c>
    </row>
    <row r="44" spans="1:3" ht="11.45" customHeight="1" x14ac:dyDescent="0.2">
      <c r="A44" s="95">
        <v>529</v>
      </c>
      <c r="B44" s="6" t="s">
        <v>33</v>
      </c>
      <c r="C44" s="10">
        <v>127.5</v>
      </c>
    </row>
    <row r="45" spans="1:3" ht="11.45" customHeight="1" x14ac:dyDescent="0.2">
      <c r="A45" s="95">
        <v>529</v>
      </c>
      <c r="B45" s="6" t="s">
        <v>34</v>
      </c>
      <c r="C45" s="10">
        <v>217.6</v>
      </c>
    </row>
    <row r="46" spans="1:3" ht="11.45" customHeight="1" x14ac:dyDescent="0.2">
      <c r="A46" s="95">
        <v>529</v>
      </c>
      <c r="B46" s="6" t="s">
        <v>35</v>
      </c>
      <c r="C46" s="10">
        <v>220.15</v>
      </c>
    </row>
    <row r="47" spans="1:3" ht="11.45" customHeight="1" x14ac:dyDescent="0.2">
      <c r="A47" s="95">
        <v>529</v>
      </c>
      <c r="B47" s="6" t="s">
        <v>36</v>
      </c>
      <c r="C47" s="10">
        <v>501.5</v>
      </c>
    </row>
    <row r="48" spans="1:3" ht="11.45" customHeight="1" x14ac:dyDescent="0.2">
      <c r="A48" s="95">
        <v>529</v>
      </c>
      <c r="B48" s="6" t="s">
        <v>37</v>
      </c>
      <c r="C48" s="10">
        <v>1018.3</v>
      </c>
    </row>
    <row r="49" spans="1:3" ht="11.45" customHeight="1" x14ac:dyDescent="0.2">
      <c r="A49" s="95">
        <v>529</v>
      </c>
      <c r="B49" s="6" t="s">
        <v>38</v>
      </c>
      <c r="C49" s="10">
        <v>153</v>
      </c>
    </row>
    <row r="50" spans="1:3" ht="11.45" customHeight="1" x14ac:dyDescent="0.2">
      <c r="A50" s="95">
        <v>529</v>
      </c>
      <c r="B50" s="6" t="s">
        <v>39</v>
      </c>
      <c r="C50" s="10">
        <v>1496</v>
      </c>
    </row>
    <row r="51" spans="1:3" ht="11.45" customHeight="1" x14ac:dyDescent="0.2">
      <c r="A51" s="95">
        <v>529</v>
      </c>
      <c r="B51" s="6" t="s">
        <v>40</v>
      </c>
      <c r="C51" s="10">
        <v>253.3</v>
      </c>
    </row>
    <row r="52" spans="1:3" ht="11.45" customHeight="1" x14ac:dyDescent="0.2">
      <c r="A52" s="95">
        <v>529</v>
      </c>
      <c r="B52" s="6" t="s">
        <v>41</v>
      </c>
      <c r="C52" s="10">
        <v>542.29999999999995</v>
      </c>
    </row>
    <row r="53" spans="1:3" ht="11.45" customHeight="1" x14ac:dyDescent="0.2">
      <c r="A53" s="95">
        <v>529</v>
      </c>
      <c r="B53" s="6" t="s">
        <v>42</v>
      </c>
      <c r="C53" s="10">
        <v>144.5</v>
      </c>
    </row>
    <row r="54" spans="1:3" ht="11.45" customHeight="1" x14ac:dyDescent="0.2">
      <c r="A54" s="95">
        <v>529</v>
      </c>
      <c r="B54" s="6" t="s">
        <v>43</v>
      </c>
      <c r="C54" s="10">
        <v>433.5</v>
      </c>
    </row>
    <row r="55" spans="1:3" ht="11.45" customHeight="1" x14ac:dyDescent="0.2">
      <c r="A55" s="95">
        <v>529</v>
      </c>
      <c r="B55" s="6" t="s">
        <v>44</v>
      </c>
      <c r="C55" s="10">
        <v>2409.75</v>
      </c>
    </row>
    <row r="56" spans="1:3" ht="11.45" customHeight="1" x14ac:dyDescent="0.2">
      <c r="A56" s="95">
        <v>529</v>
      </c>
      <c r="B56" s="6" t="s">
        <v>45</v>
      </c>
      <c r="C56" s="10">
        <v>507.45</v>
      </c>
    </row>
    <row r="57" spans="1:3" ht="11.45" customHeight="1" x14ac:dyDescent="0.2">
      <c r="A57" s="95">
        <v>529</v>
      </c>
      <c r="B57" s="6" t="s">
        <v>46</v>
      </c>
      <c r="C57" s="10">
        <v>253.3</v>
      </c>
    </row>
    <row r="58" spans="1:3" ht="11.45" customHeight="1" x14ac:dyDescent="0.2">
      <c r="A58" s="95">
        <v>529</v>
      </c>
      <c r="B58" s="6" t="s">
        <v>47</v>
      </c>
      <c r="C58" s="10">
        <v>220.15</v>
      </c>
    </row>
    <row r="59" spans="1:3" ht="11.45" customHeight="1" x14ac:dyDescent="0.2">
      <c r="A59" s="95">
        <v>529</v>
      </c>
      <c r="B59" s="6" t="s">
        <v>48</v>
      </c>
      <c r="C59" s="10">
        <v>454</v>
      </c>
    </row>
    <row r="60" spans="1:3" ht="11.45" customHeight="1" x14ac:dyDescent="0.2">
      <c r="A60" s="95">
        <v>529</v>
      </c>
      <c r="B60" s="6" t="s">
        <v>49</v>
      </c>
      <c r="C60" s="10">
        <v>262.75</v>
      </c>
    </row>
    <row r="61" spans="1:3" ht="11.45" customHeight="1" x14ac:dyDescent="0.2">
      <c r="A61" s="95">
        <v>529</v>
      </c>
      <c r="B61" s="6" t="s">
        <v>50</v>
      </c>
      <c r="C61" s="10">
        <v>179.1</v>
      </c>
    </row>
    <row r="62" spans="1:3" ht="11.45" customHeight="1" x14ac:dyDescent="0.2">
      <c r="A62" s="95">
        <v>529</v>
      </c>
      <c r="B62" s="6" t="s">
        <v>51</v>
      </c>
      <c r="C62" s="10">
        <v>128.69999999999999</v>
      </c>
    </row>
    <row r="63" spans="1:3" ht="11.45" customHeight="1" x14ac:dyDescent="0.2">
      <c r="A63" s="95">
        <v>529</v>
      </c>
      <c r="B63" s="6" t="s">
        <v>52</v>
      </c>
      <c r="C63" s="10">
        <v>38.25</v>
      </c>
    </row>
    <row r="64" spans="1:3" ht="11.45" customHeight="1" x14ac:dyDescent="0.2">
      <c r="A64" s="95">
        <v>529</v>
      </c>
      <c r="B64" s="6" t="s">
        <v>53</v>
      </c>
      <c r="C64" s="10">
        <v>110.5</v>
      </c>
    </row>
    <row r="65" spans="1:3" ht="11.45" customHeight="1" x14ac:dyDescent="0.2">
      <c r="A65" s="95">
        <v>529</v>
      </c>
      <c r="B65" s="6" t="s">
        <v>54</v>
      </c>
      <c r="C65" s="10">
        <v>2271.1999999999998</v>
      </c>
    </row>
    <row r="66" spans="1:3" ht="11.45" customHeight="1" x14ac:dyDescent="0.2">
      <c r="A66" s="95">
        <v>529</v>
      </c>
      <c r="B66" s="6" t="s">
        <v>46</v>
      </c>
      <c r="C66" s="10">
        <v>253.3</v>
      </c>
    </row>
    <row r="67" spans="1:3" ht="11.45" customHeight="1" x14ac:dyDescent="0.2">
      <c r="A67" s="95">
        <v>529</v>
      </c>
      <c r="B67" s="6" t="s">
        <v>55</v>
      </c>
      <c r="C67" s="10">
        <v>408</v>
      </c>
    </row>
    <row r="68" spans="1:3" ht="11.45" customHeight="1" x14ac:dyDescent="0.2">
      <c r="A68" s="95">
        <v>529</v>
      </c>
      <c r="B68" s="6" t="s">
        <v>56</v>
      </c>
      <c r="C68" s="10">
        <v>408</v>
      </c>
    </row>
    <row r="69" spans="1:3" ht="11.45" customHeight="1" x14ac:dyDescent="0.2">
      <c r="A69" s="95">
        <v>529</v>
      </c>
      <c r="B69" s="6" t="s">
        <v>57</v>
      </c>
      <c r="C69" s="10">
        <v>408</v>
      </c>
    </row>
    <row r="70" spans="1:3" ht="11.45" customHeight="1" x14ac:dyDescent="0.2">
      <c r="A70" s="95">
        <v>529</v>
      </c>
      <c r="B70" s="6" t="s">
        <v>58</v>
      </c>
      <c r="C70" s="10">
        <v>408</v>
      </c>
    </row>
    <row r="71" spans="1:3" ht="11.45" customHeight="1" x14ac:dyDescent="0.2">
      <c r="A71" s="95">
        <v>529</v>
      </c>
      <c r="B71" s="6" t="s">
        <v>59</v>
      </c>
      <c r="C71" s="10">
        <v>408</v>
      </c>
    </row>
    <row r="72" spans="1:3" ht="11.45" customHeight="1" x14ac:dyDescent="0.2">
      <c r="A72" s="95">
        <v>529</v>
      </c>
      <c r="B72" s="6" t="s">
        <v>60</v>
      </c>
      <c r="C72" s="10">
        <v>408</v>
      </c>
    </row>
    <row r="73" spans="1:3" ht="11.45" customHeight="1" x14ac:dyDescent="0.2">
      <c r="A73" s="95">
        <v>529</v>
      </c>
      <c r="B73" s="6" t="s">
        <v>61</v>
      </c>
      <c r="C73" s="10">
        <v>408</v>
      </c>
    </row>
    <row r="74" spans="1:3" ht="11.45" customHeight="1" x14ac:dyDescent="0.2">
      <c r="A74" s="95">
        <v>529</v>
      </c>
      <c r="B74" s="6" t="s">
        <v>62</v>
      </c>
      <c r="C74" s="10">
        <v>408</v>
      </c>
    </row>
    <row r="75" spans="1:3" ht="11.45" customHeight="1" x14ac:dyDescent="0.2">
      <c r="A75" s="95">
        <v>529</v>
      </c>
      <c r="B75" s="6" t="s">
        <v>63</v>
      </c>
      <c r="C75" s="10">
        <v>408</v>
      </c>
    </row>
    <row r="76" spans="1:3" ht="11.45" customHeight="1" x14ac:dyDescent="0.2">
      <c r="A76" s="95">
        <v>529</v>
      </c>
      <c r="B76" s="6" t="s">
        <v>64</v>
      </c>
      <c r="C76" s="10">
        <v>408</v>
      </c>
    </row>
    <row r="77" spans="1:3" ht="11.45" customHeight="1" x14ac:dyDescent="0.2">
      <c r="A77" s="95">
        <v>529</v>
      </c>
      <c r="B77" s="6" t="s">
        <v>65</v>
      </c>
      <c r="C77" s="10">
        <v>170</v>
      </c>
    </row>
    <row r="78" spans="1:3" ht="11.45" customHeight="1" x14ac:dyDescent="0.2">
      <c r="A78" s="95">
        <v>529</v>
      </c>
      <c r="B78" s="6" t="s">
        <v>37</v>
      </c>
      <c r="C78" s="10">
        <v>748</v>
      </c>
    </row>
    <row r="79" spans="1:3" ht="11.45" customHeight="1" x14ac:dyDescent="0.2">
      <c r="A79" s="95">
        <v>529</v>
      </c>
      <c r="B79" s="6" t="s">
        <v>66</v>
      </c>
      <c r="C79" s="10">
        <v>351</v>
      </c>
    </row>
    <row r="80" spans="1:3" ht="11.45" customHeight="1" x14ac:dyDescent="0.2">
      <c r="A80" s="95">
        <v>529</v>
      </c>
      <c r="B80" s="6" t="s">
        <v>67</v>
      </c>
      <c r="C80" s="10">
        <v>493</v>
      </c>
    </row>
    <row r="81" spans="1:3" ht="11.45" customHeight="1" x14ac:dyDescent="0.2">
      <c r="A81" s="95">
        <v>529</v>
      </c>
      <c r="B81" s="6" t="s">
        <v>68</v>
      </c>
      <c r="C81" s="10">
        <v>900</v>
      </c>
    </row>
    <row r="82" spans="1:3" ht="11.45" customHeight="1" x14ac:dyDescent="0.2">
      <c r="A82" s="95">
        <v>529</v>
      </c>
      <c r="B82" s="6" t="s">
        <v>69</v>
      </c>
      <c r="C82" s="10">
        <v>1195</v>
      </c>
    </row>
    <row r="83" spans="1:3" ht="11.45" customHeight="1" x14ac:dyDescent="0.2">
      <c r="A83" s="95">
        <v>529</v>
      </c>
      <c r="B83" s="6" t="s">
        <v>66</v>
      </c>
      <c r="C83" s="10">
        <v>390</v>
      </c>
    </row>
    <row r="84" spans="1:3" ht="11.45" customHeight="1" x14ac:dyDescent="0.2">
      <c r="A84" s="95">
        <v>529</v>
      </c>
      <c r="B84" s="6" t="s">
        <v>70</v>
      </c>
      <c r="C84" s="10">
        <v>219</v>
      </c>
    </row>
    <row r="85" spans="1:3" ht="11.45" customHeight="1" x14ac:dyDescent="0.2">
      <c r="A85" s="95">
        <v>529</v>
      </c>
      <c r="B85" s="6" t="s">
        <v>71</v>
      </c>
      <c r="C85" s="10">
        <v>198</v>
      </c>
    </row>
    <row r="86" spans="1:3" ht="11.45" customHeight="1" x14ac:dyDescent="0.2">
      <c r="A86" s="95">
        <v>529</v>
      </c>
      <c r="B86" s="6" t="s">
        <v>36</v>
      </c>
      <c r="C86" s="10">
        <v>610</v>
      </c>
    </row>
    <row r="87" spans="1:3" ht="11.45" customHeight="1" x14ac:dyDescent="0.2">
      <c r="A87" s="95">
        <v>529</v>
      </c>
      <c r="B87" s="6" t="s">
        <v>72</v>
      </c>
      <c r="C87" s="10">
        <v>175</v>
      </c>
    </row>
    <row r="88" spans="1:3" ht="11.45" customHeight="1" x14ac:dyDescent="0.2">
      <c r="A88" s="95">
        <v>529</v>
      </c>
      <c r="B88" s="6" t="s">
        <v>73</v>
      </c>
      <c r="C88" s="10">
        <v>260</v>
      </c>
    </row>
    <row r="89" spans="1:3" ht="11.45" customHeight="1" x14ac:dyDescent="0.2">
      <c r="A89" s="95">
        <v>529</v>
      </c>
      <c r="B89" s="11" t="s">
        <v>74</v>
      </c>
      <c r="C89" s="12">
        <v>1184</v>
      </c>
    </row>
    <row r="90" spans="1:3" ht="11.45" customHeight="1" x14ac:dyDescent="0.2">
      <c r="A90" s="95">
        <v>529</v>
      </c>
      <c r="B90" s="11" t="s">
        <v>75</v>
      </c>
      <c r="C90" s="12">
        <v>608.6</v>
      </c>
    </row>
    <row r="91" spans="1:3" ht="11.45" customHeight="1" x14ac:dyDescent="0.2">
      <c r="A91" s="95">
        <v>529</v>
      </c>
      <c r="B91" s="11" t="s">
        <v>76</v>
      </c>
      <c r="C91" s="12">
        <v>1197.2</v>
      </c>
    </row>
    <row r="92" spans="1:3" ht="11.45" customHeight="1" x14ac:dyDescent="0.2">
      <c r="A92" s="95">
        <v>529</v>
      </c>
      <c r="B92" s="11" t="s">
        <v>21</v>
      </c>
      <c r="C92" s="12">
        <v>1330</v>
      </c>
    </row>
    <row r="93" spans="1:3" ht="11.45" customHeight="1" x14ac:dyDescent="0.2">
      <c r="A93" s="95">
        <v>529</v>
      </c>
      <c r="B93" s="11" t="s">
        <v>77</v>
      </c>
      <c r="C93" s="10">
        <v>234</v>
      </c>
    </row>
    <row r="94" spans="1:3" ht="11.45" customHeight="1" x14ac:dyDescent="0.2">
      <c r="A94" s="95">
        <v>529</v>
      </c>
      <c r="B94" s="11" t="s">
        <v>78</v>
      </c>
      <c r="C94" s="10">
        <v>380</v>
      </c>
    </row>
    <row r="95" spans="1:3" ht="11.45" customHeight="1" x14ac:dyDescent="0.2">
      <c r="A95" s="95">
        <v>529</v>
      </c>
      <c r="B95" s="11" t="s">
        <v>79</v>
      </c>
      <c r="C95" s="10">
        <v>358</v>
      </c>
    </row>
    <row r="96" spans="1:3" ht="11.45" customHeight="1" x14ac:dyDescent="0.2">
      <c r="A96" s="95">
        <v>529</v>
      </c>
      <c r="B96" s="11" t="s">
        <v>80</v>
      </c>
      <c r="C96" s="10"/>
    </row>
    <row r="97" spans="1:3" ht="11.45" customHeight="1" x14ac:dyDescent="0.2">
      <c r="A97" s="95">
        <v>529</v>
      </c>
      <c r="B97" s="11" t="s">
        <v>81</v>
      </c>
      <c r="C97" s="10">
        <v>148</v>
      </c>
    </row>
    <row r="98" spans="1:3" ht="11.45" customHeight="1" x14ac:dyDescent="0.2">
      <c r="A98" s="95">
        <v>529</v>
      </c>
      <c r="B98" s="11" t="s">
        <v>82</v>
      </c>
      <c r="C98" s="10">
        <v>312</v>
      </c>
    </row>
    <row r="99" spans="1:3" ht="11.45" customHeight="1" x14ac:dyDescent="0.2">
      <c r="A99" s="95">
        <v>529</v>
      </c>
      <c r="B99" s="11" t="s">
        <v>83</v>
      </c>
      <c r="C99" s="10">
        <v>1650</v>
      </c>
    </row>
    <row r="100" spans="1:3" ht="11.45" customHeight="1" x14ac:dyDescent="0.2">
      <c r="A100" s="95">
        <v>529</v>
      </c>
      <c r="B100" s="11" t="s">
        <v>84</v>
      </c>
      <c r="C100" s="10">
        <v>1116</v>
      </c>
    </row>
    <row r="101" spans="1:3" ht="11.45" customHeight="1" x14ac:dyDescent="0.2">
      <c r="A101" s="95">
        <v>529</v>
      </c>
      <c r="B101" s="11" t="s">
        <v>85</v>
      </c>
      <c r="C101" s="10">
        <v>90</v>
      </c>
    </row>
    <row r="102" spans="1:3" ht="11.45" customHeight="1" x14ac:dyDescent="0.2">
      <c r="A102" s="95">
        <v>529</v>
      </c>
      <c r="B102" s="11" t="s">
        <v>86</v>
      </c>
      <c r="C102" s="10">
        <v>85</v>
      </c>
    </row>
    <row r="103" spans="1:3" ht="11.45" customHeight="1" x14ac:dyDescent="0.2">
      <c r="A103" s="95">
        <v>529</v>
      </c>
      <c r="B103" s="11" t="s">
        <v>87</v>
      </c>
      <c r="C103" s="10">
        <v>152</v>
      </c>
    </row>
    <row r="104" spans="1:3" ht="11.45" customHeight="1" x14ac:dyDescent="0.2">
      <c r="A104" s="95">
        <v>529</v>
      </c>
      <c r="B104" s="11" t="s">
        <v>88</v>
      </c>
      <c r="C104" s="10">
        <v>125</v>
      </c>
    </row>
    <row r="105" spans="1:3" ht="11.45" customHeight="1" x14ac:dyDescent="0.2">
      <c r="A105" s="95">
        <v>529</v>
      </c>
      <c r="B105" s="11" t="s">
        <v>89</v>
      </c>
      <c r="C105" s="10">
        <v>125</v>
      </c>
    </row>
    <row r="106" spans="1:3" ht="11.45" customHeight="1" x14ac:dyDescent="0.2">
      <c r="A106" s="95">
        <v>529</v>
      </c>
      <c r="B106" s="11" t="s">
        <v>90</v>
      </c>
      <c r="C106" s="10">
        <v>105</v>
      </c>
    </row>
    <row r="107" spans="1:3" ht="11.45" customHeight="1" x14ac:dyDescent="0.2">
      <c r="A107" s="95">
        <v>529</v>
      </c>
      <c r="B107" s="11" t="s">
        <v>91</v>
      </c>
      <c r="C107" s="10">
        <v>105</v>
      </c>
    </row>
    <row r="108" spans="1:3" ht="11.45" customHeight="1" x14ac:dyDescent="0.2">
      <c r="A108" s="95">
        <v>529</v>
      </c>
      <c r="B108" s="11" t="s">
        <v>92</v>
      </c>
      <c r="C108" s="10">
        <v>592</v>
      </c>
    </row>
    <row r="109" spans="1:3" ht="11.45" customHeight="1" x14ac:dyDescent="0.2">
      <c r="A109" s="95">
        <v>529</v>
      </c>
      <c r="B109" s="11" t="s">
        <v>93</v>
      </c>
      <c r="C109" s="10">
        <v>418</v>
      </c>
    </row>
    <row r="110" spans="1:3" ht="11.45" customHeight="1" x14ac:dyDescent="0.2">
      <c r="A110" s="95">
        <v>529</v>
      </c>
      <c r="B110" s="11" t="s">
        <v>94</v>
      </c>
      <c r="C110" s="10">
        <v>202</v>
      </c>
    </row>
    <row r="111" spans="1:3" ht="11.45" customHeight="1" x14ac:dyDescent="0.2">
      <c r="A111" s="95">
        <v>529</v>
      </c>
      <c r="B111" s="11" t="s">
        <v>95</v>
      </c>
      <c r="C111" s="10">
        <v>285</v>
      </c>
    </row>
    <row r="112" spans="1:3" ht="11.45" customHeight="1" x14ac:dyDescent="0.2">
      <c r="A112" s="95">
        <v>529</v>
      </c>
      <c r="B112" s="11" t="s">
        <v>95</v>
      </c>
      <c r="C112" s="10">
        <v>202</v>
      </c>
    </row>
    <row r="113" spans="1:3" ht="11.45" customHeight="1" x14ac:dyDescent="0.2">
      <c r="A113" s="95">
        <v>529</v>
      </c>
      <c r="B113" s="11" t="s">
        <v>96</v>
      </c>
      <c r="C113" s="10">
        <v>234</v>
      </c>
    </row>
    <row r="114" spans="1:3" ht="11.45" customHeight="1" x14ac:dyDescent="0.2">
      <c r="A114" s="95">
        <v>529</v>
      </c>
      <c r="B114" s="11" t="s">
        <v>66</v>
      </c>
      <c r="C114" s="10">
        <v>218</v>
      </c>
    </row>
    <row r="115" spans="1:3" ht="11.45" customHeight="1" x14ac:dyDescent="0.2">
      <c r="A115" s="95">
        <v>529</v>
      </c>
      <c r="B115" s="11" t="s">
        <v>97</v>
      </c>
      <c r="C115" s="10">
        <v>256</v>
      </c>
    </row>
    <row r="116" spans="1:3" ht="11.45" customHeight="1" x14ac:dyDescent="0.2">
      <c r="A116" s="95">
        <v>529</v>
      </c>
      <c r="B116" s="11" t="s">
        <v>98</v>
      </c>
      <c r="C116" s="10">
        <v>936</v>
      </c>
    </row>
    <row r="117" spans="1:3" ht="11.45" customHeight="1" x14ac:dyDescent="0.2">
      <c r="A117" s="95">
        <v>529</v>
      </c>
      <c r="B117" s="11" t="s">
        <v>99</v>
      </c>
      <c r="C117" s="10">
        <v>714</v>
      </c>
    </row>
    <row r="118" spans="1:3" ht="11.45" customHeight="1" x14ac:dyDescent="0.2">
      <c r="A118" s="95">
        <v>529</v>
      </c>
      <c r="B118" s="11" t="s">
        <v>100</v>
      </c>
      <c r="C118" s="10">
        <v>945</v>
      </c>
    </row>
    <row r="119" spans="1:3" ht="11.45" customHeight="1" x14ac:dyDescent="0.2">
      <c r="A119" s="95">
        <v>529</v>
      </c>
      <c r="B119" s="11" t="s">
        <v>101</v>
      </c>
      <c r="C119" s="10">
        <v>900</v>
      </c>
    </row>
    <row r="120" spans="1:3" ht="11.45" customHeight="1" x14ac:dyDescent="0.2">
      <c r="A120" s="95">
        <v>529</v>
      </c>
      <c r="B120" s="11" t="s">
        <v>102</v>
      </c>
      <c r="C120" s="10">
        <v>780</v>
      </c>
    </row>
    <row r="121" spans="1:3" ht="11.45" customHeight="1" x14ac:dyDescent="0.2">
      <c r="A121" s="95">
        <v>529</v>
      </c>
      <c r="B121" s="11" t="s">
        <v>103</v>
      </c>
      <c r="C121" s="10">
        <v>870</v>
      </c>
    </row>
    <row r="122" spans="1:3" ht="11.45" customHeight="1" x14ac:dyDescent="0.2">
      <c r="A122" s="95">
        <v>529</v>
      </c>
      <c r="B122" s="6" t="s">
        <v>104</v>
      </c>
      <c r="C122" s="10">
        <v>1050</v>
      </c>
    </row>
    <row r="123" spans="1:3" ht="11.45" customHeight="1" x14ac:dyDescent="0.2">
      <c r="A123" s="95">
        <v>529</v>
      </c>
      <c r="B123" s="6" t="s">
        <v>105</v>
      </c>
      <c r="C123" s="10">
        <v>900</v>
      </c>
    </row>
    <row r="124" spans="1:3" ht="11.45" customHeight="1" x14ac:dyDescent="0.2">
      <c r="A124" s="95">
        <v>529</v>
      </c>
      <c r="B124" s="11" t="s">
        <v>106</v>
      </c>
      <c r="C124" s="12">
        <v>340</v>
      </c>
    </row>
    <row r="125" spans="1:3" ht="11.45" customHeight="1" x14ac:dyDescent="0.2">
      <c r="A125" s="95">
        <v>529</v>
      </c>
      <c r="B125" s="11" t="s">
        <v>34</v>
      </c>
      <c r="C125" s="12">
        <v>550</v>
      </c>
    </row>
    <row r="126" spans="1:3" ht="11.45" customHeight="1" x14ac:dyDescent="0.2">
      <c r="A126" s="95">
        <v>529</v>
      </c>
      <c r="B126" s="11" t="s">
        <v>34</v>
      </c>
      <c r="C126" s="12">
        <v>550</v>
      </c>
    </row>
    <row r="127" spans="1:3" ht="11.45" customHeight="1" x14ac:dyDescent="0.2">
      <c r="A127" s="95">
        <v>529</v>
      </c>
      <c r="B127" s="11" t="s">
        <v>107</v>
      </c>
      <c r="C127" s="12">
        <v>99.87</v>
      </c>
    </row>
    <row r="128" spans="1:3" ht="11.45" customHeight="1" x14ac:dyDescent="0.2">
      <c r="A128" s="95">
        <v>529</v>
      </c>
      <c r="B128" s="11" t="s">
        <v>107</v>
      </c>
      <c r="C128" s="12">
        <v>99.87</v>
      </c>
    </row>
    <row r="129" spans="1:3" ht="11.45" customHeight="1" x14ac:dyDescent="0.2">
      <c r="A129" s="95">
        <v>529</v>
      </c>
      <c r="B129" s="11" t="s">
        <v>107</v>
      </c>
      <c r="C129" s="12">
        <v>99.87</v>
      </c>
    </row>
    <row r="130" spans="1:3" ht="11.45" customHeight="1" x14ac:dyDescent="0.2">
      <c r="A130" s="95">
        <v>529</v>
      </c>
      <c r="B130" s="11" t="s">
        <v>107</v>
      </c>
      <c r="C130" s="12">
        <v>99.87</v>
      </c>
    </row>
    <row r="131" spans="1:3" ht="11.45" customHeight="1" x14ac:dyDescent="0.2">
      <c r="A131" s="95">
        <v>529</v>
      </c>
      <c r="B131" s="11" t="s">
        <v>107</v>
      </c>
      <c r="C131" s="12">
        <v>99.87</v>
      </c>
    </row>
    <row r="132" spans="1:3" ht="11.45" customHeight="1" x14ac:dyDescent="0.2">
      <c r="A132" s="95">
        <v>529</v>
      </c>
      <c r="B132" s="11" t="s">
        <v>107</v>
      </c>
      <c r="C132" s="12">
        <v>99.87</v>
      </c>
    </row>
    <row r="133" spans="1:3" ht="11.45" customHeight="1" x14ac:dyDescent="0.2">
      <c r="A133" s="95">
        <v>529</v>
      </c>
      <c r="B133" s="11" t="s">
        <v>107</v>
      </c>
      <c r="C133" s="12">
        <v>99.87</v>
      </c>
    </row>
    <row r="134" spans="1:3" ht="11.45" customHeight="1" x14ac:dyDescent="0.2">
      <c r="A134" s="95">
        <v>529</v>
      </c>
      <c r="B134" s="11" t="s">
        <v>107</v>
      </c>
      <c r="C134" s="12">
        <v>99.87</v>
      </c>
    </row>
    <row r="135" spans="1:3" ht="11.45" customHeight="1" x14ac:dyDescent="0.2">
      <c r="A135" s="95">
        <v>529</v>
      </c>
      <c r="B135" s="11" t="s">
        <v>107</v>
      </c>
      <c r="C135" s="12">
        <v>99.87</v>
      </c>
    </row>
    <row r="136" spans="1:3" ht="11.45" customHeight="1" x14ac:dyDescent="0.2">
      <c r="A136" s="95">
        <v>529</v>
      </c>
      <c r="B136" s="11" t="s">
        <v>107</v>
      </c>
      <c r="C136" s="12">
        <v>99.87</v>
      </c>
    </row>
    <row r="137" spans="1:3" ht="11.45" customHeight="1" x14ac:dyDescent="0.2">
      <c r="A137" s="95">
        <v>529</v>
      </c>
      <c r="B137" s="11" t="s">
        <v>108</v>
      </c>
      <c r="C137" s="12">
        <v>1612.82</v>
      </c>
    </row>
    <row r="138" spans="1:3" ht="11.45" customHeight="1" x14ac:dyDescent="0.2">
      <c r="A138" s="95">
        <v>529</v>
      </c>
      <c r="B138" s="11" t="s">
        <v>109</v>
      </c>
      <c r="C138" s="12">
        <v>121.55</v>
      </c>
    </row>
    <row r="139" spans="1:3" ht="11.45" customHeight="1" x14ac:dyDescent="0.2">
      <c r="A139" s="95">
        <v>529</v>
      </c>
      <c r="B139" s="11" t="s">
        <v>109</v>
      </c>
      <c r="C139" s="12">
        <v>121.55</v>
      </c>
    </row>
    <row r="140" spans="1:3" ht="11.45" customHeight="1" x14ac:dyDescent="0.2">
      <c r="A140" s="95">
        <v>529</v>
      </c>
      <c r="B140" s="11" t="s">
        <v>109</v>
      </c>
      <c r="C140" s="12">
        <v>121.55</v>
      </c>
    </row>
    <row r="141" spans="1:3" ht="11.45" customHeight="1" x14ac:dyDescent="0.2">
      <c r="A141" s="95">
        <v>529</v>
      </c>
      <c r="B141" s="11" t="s">
        <v>109</v>
      </c>
      <c r="C141" s="12">
        <v>121.55</v>
      </c>
    </row>
    <row r="142" spans="1:3" ht="11.45" customHeight="1" x14ac:dyDescent="0.2">
      <c r="A142" s="95">
        <v>529</v>
      </c>
      <c r="B142" s="11" t="s">
        <v>109</v>
      </c>
      <c r="C142" s="12">
        <v>121.55</v>
      </c>
    </row>
    <row r="143" spans="1:3" ht="11.45" customHeight="1" x14ac:dyDescent="0.2">
      <c r="A143" s="95">
        <v>529</v>
      </c>
      <c r="B143" s="11" t="s">
        <v>109</v>
      </c>
      <c r="C143" s="12">
        <v>121.55</v>
      </c>
    </row>
    <row r="144" spans="1:3" ht="11.45" customHeight="1" x14ac:dyDescent="0.2">
      <c r="A144" s="95">
        <v>529</v>
      </c>
      <c r="B144" s="11" t="s">
        <v>109</v>
      </c>
      <c r="C144" s="12">
        <v>121.55</v>
      </c>
    </row>
    <row r="145" spans="1:3" ht="11.45" customHeight="1" x14ac:dyDescent="0.2">
      <c r="A145" s="95">
        <v>529</v>
      </c>
      <c r="B145" s="11" t="s">
        <v>109</v>
      </c>
      <c r="C145" s="12">
        <v>121.55</v>
      </c>
    </row>
    <row r="146" spans="1:3" ht="11.45" customHeight="1" x14ac:dyDescent="0.2">
      <c r="A146" s="95">
        <v>529</v>
      </c>
      <c r="B146" s="11" t="s">
        <v>109</v>
      </c>
      <c r="C146" s="12">
        <v>121.55</v>
      </c>
    </row>
    <row r="147" spans="1:3" ht="11.45" customHeight="1" x14ac:dyDescent="0.2">
      <c r="A147" s="95">
        <v>529</v>
      </c>
      <c r="B147" s="11" t="s">
        <v>109</v>
      </c>
      <c r="C147" s="12">
        <v>121.55</v>
      </c>
    </row>
    <row r="148" spans="1:3" ht="11.45" customHeight="1" x14ac:dyDescent="0.2">
      <c r="A148" s="95">
        <v>529</v>
      </c>
      <c r="B148" s="11" t="s">
        <v>1</v>
      </c>
      <c r="C148" s="12">
        <v>2314</v>
      </c>
    </row>
    <row r="149" spans="1:3" ht="11.45" customHeight="1" x14ac:dyDescent="0.2">
      <c r="A149" s="95">
        <v>529</v>
      </c>
      <c r="B149" s="11" t="s">
        <v>110</v>
      </c>
      <c r="C149" s="12">
        <v>735</v>
      </c>
    </row>
    <row r="150" spans="1:3" ht="11.45" customHeight="1" x14ac:dyDescent="0.2">
      <c r="A150" s="95">
        <v>529</v>
      </c>
      <c r="B150" s="11" t="s">
        <v>110</v>
      </c>
      <c r="C150" s="12">
        <v>735</v>
      </c>
    </row>
    <row r="151" spans="1:3" ht="11.45" customHeight="1" x14ac:dyDescent="0.2">
      <c r="A151" s="95">
        <v>529</v>
      </c>
      <c r="B151" s="11" t="s">
        <v>110</v>
      </c>
      <c r="C151" s="12">
        <v>735</v>
      </c>
    </row>
    <row r="152" spans="1:3" ht="11.45" customHeight="1" x14ac:dyDescent="0.2">
      <c r="A152" s="95">
        <v>529</v>
      </c>
      <c r="B152" s="11" t="s">
        <v>111</v>
      </c>
      <c r="C152" s="12">
        <v>415</v>
      </c>
    </row>
    <row r="153" spans="1:3" ht="11.45" customHeight="1" x14ac:dyDescent="0.2">
      <c r="A153" s="95">
        <v>529</v>
      </c>
      <c r="B153" s="11" t="s">
        <v>111</v>
      </c>
      <c r="C153" s="12">
        <v>415</v>
      </c>
    </row>
    <row r="154" spans="1:3" ht="11.45" customHeight="1" x14ac:dyDescent="0.2">
      <c r="A154" s="95">
        <v>529</v>
      </c>
      <c r="B154" s="11" t="s">
        <v>111</v>
      </c>
      <c r="C154" s="12">
        <v>415</v>
      </c>
    </row>
    <row r="155" spans="1:3" ht="11.45" customHeight="1" x14ac:dyDescent="0.2">
      <c r="A155" s="95">
        <v>529</v>
      </c>
      <c r="B155" s="11" t="s">
        <v>112</v>
      </c>
      <c r="C155" s="12">
        <v>800</v>
      </c>
    </row>
    <row r="156" spans="1:3" ht="11.45" customHeight="1" x14ac:dyDescent="0.2">
      <c r="A156" s="95">
        <v>529</v>
      </c>
      <c r="B156" s="11" t="s">
        <v>112</v>
      </c>
      <c r="C156" s="12">
        <v>800</v>
      </c>
    </row>
    <row r="157" spans="1:3" ht="11.45" customHeight="1" x14ac:dyDescent="0.2">
      <c r="A157" s="95">
        <v>529</v>
      </c>
      <c r="B157" s="11" t="s">
        <v>112</v>
      </c>
      <c r="C157" s="12">
        <v>800</v>
      </c>
    </row>
    <row r="158" spans="1:3" ht="11.45" customHeight="1" x14ac:dyDescent="0.2">
      <c r="A158" s="95">
        <v>529</v>
      </c>
      <c r="B158" s="11" t="s">
        <v>112</v>
      </c>
      <c r="C158" s="12">
        <v>800</v>
      </c>
    </row>
    <row r="159" spans="1:3" ht="11.45" customHeight="1" x14ac:dyDescent="0.2">
      <c r="A159" s="95">
        <v>529</v>
      </c>
      <c r="B159" s="11" t="s">
        <v>113</v>
      </c>
      <c r="C159" s="10">
        <v>1</v>
      </c>
    </row>
    <row r="160" spans="1:3" ht="11.45" customHeight="1" x14ac:dyDescent="0.2">
      <c r="A160" s="95">
        <v>529</v>
      </c>
      <c r="B160" s="11" t="s">
        <v>114</v>
      </c>
      <c r="C160" s="10">
        <v>1</v>
      </c>
    </row>
    <row r="161" spans="1:3" ht="11.45" customHeight="1" x14ac:dyDescent="0.2">
      <c r="A161" s="95">
        <v>529</v>
      </c>
      <c r="B161" s="11" t="s">
        <v>115</v>
      </c>
      <c r="C161" s="10">
        <v>1</v>
      </c>
    </row>
    <row r="162" spans="1:3" ht="11.45" customHeight="1" x14ac:dyDescent="0.2">
      <c r="A162" s="95">
        <v>529</v>
      </c>
      <c r="B162" s="11" t="s">
        <v>116</v>
      </c>
      <c r="C162" s="10">
        <v>1</v>
      </c>
    </row>
    <row r="163" spans="1:3" ht="11.45" customHeight="1" x14ac:dyDescent="0.2">
      <c r="A163" s="95">
        <v>529</v>
      </c>
      <c r="B163" s="11" t="s">
        <v>117</v>
      </c>
      <c r="C163" s="10">
        <v>1</v>
      </c>
    </row>
    <row r="164" spans="1:3" ht="11.45" customHeight="1" x14ac:dyDescent="0.2">
      <c r="A164" s="95">
        <v>529</v>
      </c>
      <c r="B164" s="11" t="s">
        <v>118</v>
      </c>
      <c r="C164" s="10">
        <v>1</v>
      </c>
    </row>
    <row r="165" spans="1:3" ht="11.45" customHeight="1" x14ac:dyDescent="0.2">
      <c r="A165" s="95">
        <v>529</v>
      </c>
      <c r="B165" s="11" t="s">
        <v>119</v>
      </c>
      <c r="C165" s="10">
        <v>1</v>
      </c>
    </row>
    <row r="166" spans="1:3" ht="11.45" customHeight="1" x14ac:dyDescent="0.2">
      <c r="A166" s="95">
        <v>529</v>
      </c>
      <c r="B166" s="11" t="s">
        <v>120</v>
      </c>
      <c r="C166" s="10">
        <v>1</v>
      </c>
    </row>
    <row r="167" spans="1:3" ht="11.45" customHeight="1" x14ac:dyDescent="0.2">
      <c r="A167" s="95">
        <v>529</v>
      </c>
      <c r="B167" s="11" t="s">
        <v>121</v>
      </c>
      <c r="C167" s="10">
        <v>1</v>
      </c>
    </row>
    <row r="168" spans="1:3" ht="11.45" customHeight="1" x14ac:dyDescent="0.2">
      <c r="A168" s="95">
        <v>529</v>
      </c>
      <c r="B168" s="11" t="s">
        <v>122</v>
      </c>
      <c r="C168" s="10">
        <v>1</v>
      </c>
    </row>
    <row r="169" spans="1:3" ht="11.45" customHeight="1" x14ac:dyDescent="0.2">
      <c r="A169" s="95">
        <v>529</v>
      </c>
      <c r="B169" s="11" t="s">
        <v>123</v>
      </c>
      <c r="C169" s="10">
        <v>1</v>
      </c>
    </row>
    <row r="170" spans="1:3" ht="11.45" customHeight="1" x14ac:dyDescent="0.2">
      <c r="A170" s="95">
        <v>529</v>
      </c>
      <c r="B170" s="11" t="s">
        <v>124</v>
      </c>
      <c r="C170" s="10">
        <v>1</v>
      </c>
    </row>
    <row r="171" spans="1:3" ht="11.45" customHeight="1" x14ac:dyDescent="0.2">
      <c r="A171" s="95">
        <v>529</v>
      </c>
      <c r="B171" s="11" t="s">
        <v>125</v>
      </c>
      <c r="C171" s="10">
        <v>1</v>
      </c>
    </row>
    <row r="172" spans="1:3" ht="11.45" customHeight="1" x14ac:dyDescent="0.2">
      <c r="A172" s="95">
        <v>529</v>
      </c>
      <c r="B172" s="6" t="s">
        <v>126</v>
      </c>
      <c r="C172" s="10">
        <v>1</v>
      </c>
    </row>
    <row r="173" spans="1:3" ht="11.45" customHeight="1" x14ac:dyDescent="0.2">
      <c r="A173" s="95">
        <v>529</v>
      </c>
      <c r="B173" s="11" t="s">
        <v>127</v>
      </c>
      <c r="C173" s="10">
        <v>1</v>
      </c>
    </row>
    <row r="174" spans="1:3" ht="11.45" customHeight="1" x14ac:dyDescent="0.2">
      <c r="A174" s="95">
        <v>529</v>
      </c>
      <c r="B174" s="11" t="s">
        <v>128</v>
      </c>
      <c r="C174" s="10">
        <v>1</v>
      </c>
    </row>
    <row r="175" spans="1:3" ht="11.45" customHeight="1" x14ac:dyDescent="0.2">
      <c r="A175" s="95">
        <v>529</v>
      </c>
      <c r="B175" s="11" t="s">
        <v>129</v>
      </c>
      <c r="C175" s="10">
        <v>1</v>
      </c>
    </row>
    <row r="176" spans="1:3" ht="11.45" customHeight="1" x14ac:dyDescent="0.2">
      <c r="A176" s="95">
        <v>529</v>
      </c>
      <c r="B176" s="11" t="s">
        <v>129</v>
      </c>
      <c r="C176" s="10">
        <v>1</v>
      </c>
    </row>
    <row r="177" spans="1:3" ht="11.45" customHeight="1" x14ac:dyDescent="0.2">
      <c r="A177" s="95">
        <v>529</v>
      </c>
      <c r="B177" s="11" t="s">
        <v>130</v>
      </c>
      <c r="C177" s="10">
        <v>1</v>
      </c>
    </row>
    <row r="178" spans="1:3" ht="11.45" customHeight="1" x14ac:dyDescent="0.2">
      <c r="A178" s="95">
        <v>529</v>
      </c>
      <c r="B178" s="11" t="s">
        <v>131</v>
      </c>
      <c r="C178" s="10">
        <v>1</v>
      </c>
    </row>
    <row r="179" spans="1:3" ht="11.45" customHeight="1" x14ac:dyDescent="0.2">
      <c r="A179" s="95">
        <v>529</v>
      </c>
      <c r="B179" s="11" t="s">
        <v>132</v>
      </c>
      <c r="C179" s="10">
        <v>1</v>
      </c>
    </row>
    <row r="180" spans="1:3" ht="11.45" customHeight="1" x14ac:dyDescent="0.2">
      <c r="A180" s="95">
        <v>529</v>
      </c>
      <c r="B180" s="11" t="s">
        <v>133</v>
      </c>
      <c r="C180" s="10">
        <v>1</v>
      </c>
    </row>
    <row r="181" spans="1:3" ht="11.45" customHeight="1" x14ac:dyDescent="0.2">
      <c r="A181" s="95">
        <v>529</v>
      </c>
      <c r="B181" s="11" t="s">
        <v>134</v>
      </c>
      <c r="C181" s="10">
        <v>1</v>
      </c>
    </row>
    <row r="182" spans="1:3" ht="11.45" customHeight="1" x14ac:dyDescent="0.2">
      <c r="A182" s="95">
        <v>529</v>
      </c>
      <c r="B182" s="11" t="s">
        <v>135</v>
      </c>
      <c r="C182" s="10">
        <v>1</v>
      </c>
    </row>
    <row r="183" spans="1:3" ht="11.45" customHeight="1" x14ac:dyDescent="0.2">
      <c r="A183" s="95">
        <v>529</v>
      </c>
      <c r="B183" s="11" t="s">
        <v>136</v>
      </c>
      <c r="C183" s="10">
        <v>1</v>
      </c>
    </row>
    <row r="184" spans="1:3" ht="11.45" customHeight="1" x14ac:dyDescent="0.2">
      <c r="A184" s="95">
        <v>529</v>
      </c>
      <c r="B184" s="11" t="s">
        <v>137</v>
      </c>
      <c r="C184" s="10">
        <v>1</v>
      </c>
    </row>
    <row r="185" spans="1:3" ht="11.45" customHeight="1" x14ac:dyDescent="0.2">
      <c r="A185" s="95">
        <v>529</v>
      </c>
      <c r="B185" s="11" t="s">
        <v>138</v>
      </c>
      <c r="C185" s="10">
        <v>1</v>
      </c>
    </row>
    <row r="186" spans="1:3" ht="11.45" customHeight="1" x14ac:dyDescent="0.2">
      <c r="A186" s="95">
        <v>529</v>
      </c>
      <c r="B186" s="11" t="s">
        <v>139</v>
      </c>
      <c r="C186" s="10">
        <v>1</v>
      </c>
    </row>
    <row r="187" spans="1:3" ht="11.45" customHeight="1" x14ac:dyDescent="0.2">
      <c r="A187" s="95">
        <v>529</v>
      </c>
      <c r="B187" s="11" t="s">
        <v>140</v>
      </c>
      <c r="C187" s="10">
        <v>1</v>
      </c>
    </row>
    <row r="188" spans="1:3" ht="11.45" customHeight="1" x14ac:dyDescent="0.2">
      <c r="A188" s="95">
        <v>529</v>
      </c>
      <c r="B188" s="11" t="s">
        <v>141</v>
      </c>
      <c r="C188" s="10">
        <v>1</v>
      </c>
    </row>
    <row r="189" spans="1:3" ht="11.45" customHeight="1" x14ac:dyDescent="0.2">
      <c r="A189" s="95">
        <v>529</v>
      </c>
      <c r="B189" s="11" t="s">
        <v>142</v>
      </c>
      <c r="C189" s="10">
        <v>1</v>
      </c>
    </row>
    <row r="190" spans="1:3" ht="11.45" customHeight="1" x14ac:dyDescent="0.2">
      <c r="A190" s="95">
        <v>529</v>
      </c>
      <c r="B190" s="11" t="s">
        <v>143</v>
      </c>
      <c r="C190" s="10">
        <v>1</v>
      </c>
    </row>
    <row r="191" spans="1:3" ht="11.45" customHeight="1" x14ac:dyDescent="0.2">
      <c r="A191" s="95">
        <v>529</v>
      </c>
      <c r="B191" s="11" t="s">
        <v>144</v>
      </c>
      <c r="C191" s="10">
        <v>1</v>
      </c>
    </row>
    <row r="192" spans="1:3" ht="11.45" customHeight="1" x14ac:dyDescent="0.2">
      <c r="A192" s="95">
        <v>529</v>
      </c>
      <c r="B192" s="11" t="s">
        <v>145</v>
      </c>
      <c r="C192" s="10">
        <v>1</v>
      </c>
    </row>
    <row r="193" spans="1:3" ht="11.45" customHeight="1" x14ac:dyDescent="0.2">
      <c r="A193" s="95">
        <v>529</v>
      </c>
      <c r="B193" s="11" t="s">
        <v>144</v>
      </c>
      <c r="C193" s="10">
        <v>1</v>
      </c>
    </row>
    <row r="194" spans="1:3" ht="11.45" customHeight="1" x14ac:dyDescent="0.2">
      <c r="A194" s="95">
        <v>529</v>
      </c>
      <c r="B194" s="11" t="s">
        <v>146</v>
      </c>
      <c r="C194" s="10">
        <v>1</v>
      </c>
    </row>
    <row r="195" spans="1:3" ht="11.45" customHeight="1" x14ac:dyDescent="0.2">
      <c r="A195" s="95">
        <v>529</v>
      </c>
      <c r="B195" s="11" t="s">
        <v>147</v>
      </c>
      <c r="C195" s="10">
        <v>1</v>
      </c>
    </row>
    <row r="196" spans="1:3" ht="11.45" customHeight="1" x14ac:dyDescent="0.2">
      <c r="A196" s="95">
        <v>529</v>
      </c>
      <c r="B196" s="11" t="s">
        <v>148</v>
      </c>
      <c r="C196" s="10">
        <v>1</v>
      </c>
    </row>
    <row r="197" spans="1:3" ht="11.45" customHeight="1" x14ac:dyDescent="0.2">
      <c r="A197" s="95">
        <v>529</v>
      </c>
      <c r="B197" s="11" t="s">
        <v>149</v>
      </c>
      <c r="C197" s="10">
        <v>1</v>
      </c>
    </row>
    <row r="198" spans="1:3" ht="11.45" customHeight="1" x14ac:dyDescent="0.2">
      <c r="A198" s="95">
        <v>529</v>
      </c>
      <c r="B198" s="11" t="s">
        <v>150</v>
      </c>
      <c r="C198" s="10">
        <v>1</v>
      </c>
    </row>
    <row r="199" spans="1:3" ht="11.45" customHeight="1" x14ac:dyDescent="0.2">
      <c r="A199" s="95">
        <v>529</v>
      </c>
      <c r="B199" s="11" t="s">
        <v>151</v>
      </c>
      <c r="C199" s="10">
        <v>1</v>
      </c>
    </row>
    <row r="200" spans="1:3" ht="11.45" customHeight="1" x14ac:dyDescent="0.2">
      <c r="A200" s="95">
        <v>529</v>
      </c>
      <c r="B200" s="11" t="s">
        <v>152</v>
      </c>
      <c r="C200" s="10">
        <v>1</v>
      </c>
    </row>
    <row r="201" spans="1:3" ht="11.45" customHeight="1" x14ac:dyDescent="0.2">
      <c r="A201" s="95">
        <v>529</v>
      </c>
      <c r="B201" s="11" t="s">
        <v>153</v>
      </c>
      <c r="C201" s="10">
        <v>1</v>
      </c>
    </row>
    <row r="202" spans="1:3" ht="11.45" customHeight="1" x14ac:dyDescent="0.2">
      <c r="A202" s="95">
        <v>529</v>
      </c>
      <c r="B202" s="11" t="s">
        <v>154</v>
      </c>
      <c r="C202" s="10">
        <v>1</v>
      </c>
    </row>
    <row r="203" spans="1:3" ht="11.45" customHeight="1" x14ac:dyDescent="0.2">
      <c r="A203" s="95">
        <v>529</v>
      </c>
      <c r="B203" s="11" t="s">
        <v>155</v>
      </c>
      <c r="C203" s="10">
        <v>1</v>
      </c>
    </row>
    <row r="204" spans="1:3" ht="11.45" customHeight="1" x14ac:dyDescent="0.2">
      <c r="A204" s="95">
        <v>529</v>
      </c>
      <c r="B204" s="11" t="s">
        <v>156</v>
      </c>
      <c r="C204" s="10">
        <v>1</v>
      </c>
    </row>
    <row r="205" spans="1:3" ht="11.45" customHeight="1" x14ac:dyDescent="0.2">
      <c r="A205" s="95">
        <v>529</v>
      </c>
      <c r="B205" s="11" t="s">
        <v>157</v>
      </c>
      <c r="C205" s="10">
        <v>1</v>
      </c>
    </row>
    <row r="206" spans="1:3" ht="11.45" customHeight="1" x14ac:dyDescent="0.2">
      <c r="A206" s="95">
        <v>529</v>
      </c>
      <c r="B206" s="11" t="s">
        <v>158</v>
      </c>
      <c r="C206" s="10">
        <v>1</v>
      </c>
    </row>
    <row r="207" spans="1:3" ht="11.45" customHeight="1" x14ac:dyDescent="0.2">
      <c r="A207" s="95">
        <v>529</v>
      </c>
      <c r="B207" s="11" t="s">
        <v>115</v>
      </c>
      <c r="C207" s="10">
        <v>1</v>
      </c>
    </row>
    <row r="208" spans="1:3" ht="11.45" customHeight="1" x14ac:dyDescent="0.2">
      <c r="A208" s="95">
        <v>529</v>
      </c>
      <c r="B208" s="11" t="s">
        <v>159</v>
      </c>
      <c r="C208" s="10">
        <v>1</v>
      </c>
    </row>
    <row r="209" spans="1:3" ht="11.45" customHeight="1" x14ac:dyDescent="0.2">
      <c r="A209" s="95">
        <v>529</v>
      </c>
      <c r="B209" s="11" t="s">
        <v>160</v>
      </c>
      <c r="C209" s="10">
        <v>1</v>
      </c>
    </row>
    <row r="210" spans="1:3" ht="11.45" customHeight="1" x14ac:dyDescent="0.2">
      <c r="A210" s="95">
        <v>529</v>
      </c>
      <c r="B210" s="11" t="s">
        <v>161</v>
      </c>
      <c r="C210" s="10">
        <v>1</v>
      </c>
    </row>
    <row r="211" spans="1:3" ht="11.45" customHeight="1" x14ac:dyDescent="0.2">
      <c r="A211" s="95">
        <v>529</v>
      </c>
      <c r="B211" s="11" t="s">
        <v>162</v>
      </c>
      <c r="C211" s="10">
        <v>1</v>
      </c>
    </row>
    <row r="212" spans="1:3" ht="11.45" customHeight="1" x14ac:dyDescent="0.2">
      <c r="A212" s="95">
        <v>529</v>
      </c>
      <c r="B212" s="11" t="s">
        <v>163</v>
      </c>
      <c r="C212" s="10">
        <v>1</v>
      </c>
    </row>
    <row r="213" spans="1:3" ht="11.45" customHeight="1" x14ac:dyDescent="0.2">
      <c r="A213" s="95">
        <v>529</v>
      </c>
      <c r="B213" s="11" t="s">
        <v>117</v>
      </c>
      <c r="C213" s="10">
        <v>1</v>
      </c>
    </row>
    <row r="214" spans="1:3" ht="11.45" customHeight="1" x14ac:dyDescent="0.2">
      <c r="A214" s="95">
        <v>529</v>
      </c>
      <c r="B214" s="11" t="s">
        <v>164</v>
      </c>
      <c r="C214" s="10">
        <v>1</v>
      </c>
    </row>
    <row r="215" spans="1:3" ht="11.45" customHeight="1" x14ac:dyDescent="0.2">
      <c r="A215" s="95">
        <v>529</v>
      </c>
      <c r="B215" s="11" t="s">
        <v>165</v>
      </c>
      <c r="C215" s="10">
        <v>1</v>
      </c>
    </row>
    <row r="216" spans="1:3" ht="11.45" customHeight="1" x14ac:dyDescent="0.2">
      <c r="A216" s="95">
        <v>529</v>
      </c>
      <c r="B216" s="11" t="s">
        <v>166</v>
      </c>
      <c r="C216" s="10">
        <v>1</v>
      </c>
    </row>
    <row r="217" spans="1:3" ht="11.45" customHeight="1" x14ac:dyDescent="0.2">
      <c r="A217" s="95">
        <v>529</v>
      </c>
      <c r="B217" s="11" t="s">
        <v>167</v>
      </c>
      <c r="C217" s="10">
        <v>1</v>
      </c>
    </row>
    <row r="218" spans="1:3" ht="11.45" customHeight="1" x14ac:dyDescent="0.2">
      <c r="A218" s="95">
        <v>529</v>
      </c>
      <c r="B218" s="11" t="s">
        <v>168</v>
      </c>
      <c r="C218" s="10">
        <v>1</v>
      </c>
    </row>
    <row r="219" spans="1:3" ht="11.45" customHeight="1" x14ac:dyDescent="0.2">
      <c r="A219" s="95">
        <v>529</v>
      </c>
      <c r="B219" s="11" t="s">
        <v>169</v>
      </c>
      <c r="C219" s="10">
        <v>1</v>
      </c>
    </row>
    <row r="220" spans="1:3" ht="11.45" customHeight="1" x14ac:dyDescent="0.2">
      <c r="A220" s="95">
        <v>529</v>
      </c>
      <c r="B220" s="11" t="s">
        <v>170</v>
      </c>
      <c r="C220" s="10">
        <v>1</v>
      </c>
    </row>
    <row r="221" spans="1:3" ht="11.45" customHeight="1" x14ac:dyDescent="0.2">
      <c r="A221" s="95">
        <v>529</v>
      </c>
      <c r="B221" s="11" t="s">
        <v>171</v>
      </c>
      <c r="C221" s="10">
        <v>1</v>
      </c>
    </row>
    <row r="222" spans="1:3" ht="11.45" customHeight="1" x14ac:dyDescent="0.2">
      <c r="A222" s="95">
        <v>529</v>
      </c>
      <c r="B222" s="13" t="s">
        <v>172</v>
      </c>
      <c r="C222" s="10">
        <v>1</v>
      </c>
    </row>
    <row r="223" spans="1:3" ht="11.45" customHeight="1" x14ac:dyDescent="0.2">
      <c r="A223" s="95">
        <v>529</v>
      </c>
      <c r="B223" s="11" t="s">
        <v>173</v>
      </c>
      <c r="C223" s="10">
        <v>1</v>
      </c>
    </row>
    <row r="224" spans="1:3" ht="11.45" customHeight="1" x14ac:dyDescent="0.2">
      <c r="A224" s="95">
        <v>529</v>
      </c>
      <c r="B224" s="11" t="s">
        <v>174</v>
      </c>
      <c r="C224" s="10">
        <v>1</v>
      </c>
    </row>
    <row r="225" spans="1:3" ht="11.45" customHeight="1" x14ac:dyDescent="0.2">
      <c r="A225" s="95">
        <v>529</v>
      </c>
      <c r="B225" s="11" t="s">
        <v>175</v>
      </c>
      <c r="C225" s="10">
        <v>1</v>
      </c>
    </row>
    <row r="226" spans="1:3" ht="11.45" customHeight="1" x14ac:dyDescent="0.2">
      <c r="A226" s="95">
        <v>529</v>
      </c>
      <c r="B226" s="11" t="s">
        <v>176</v>
      </c>
      <c r="C226" s="10">
        <v>1</v>
      </c>
    </row>
    <row r="227" spans="1:3" ht="11.45" customHeight="1" x14ac:dyDescent="0.2">
      <c r="A227" s="95">
        <v>529</v>
      </c>
      <c r="B227" s="11" t="s">
        <v>177</v>
      </c>
      <c r="C227" s="10">
        <v>1</v>
      </c>
    </row>
    <row r="228" spans="1:3" ht="11.45" customHeight="1" x14ac:dyDescent="0.2">
      <c r="A228" s="95">
        <v>529</v>
      </c>
      <c r="B228" s="11" t="s">
        <v>178</v>
      </c>
      <c r="C228" s="10">
        <v>1</v>
      </c>
    </row>
    <row r="229" spans="1:3" ht="11.45" customHeight="1" x14ac:dyDescent="0.2">
      <c r="A229" s="95">
        <v>529</v>
      </c>
      <c r="B229" s="11" t="s">
        <v>179</v>
      </c>
      <c r="C229" s="10">
        <v>1</v>
      </c>
    </row>
    <row r="230" spans="1:3" ht="11.45" customHeight="1" x14ac:dyDescent="0.2">
      <c r="A230" s="95">
        <v>529</v>
      </c>
      <c r="B230" s="13" t="s">
        <v>180</v>
      </c>
      <c r="C230" s="10">
        <v>1</v>
      </c>
    </row>
    <row r="231" spans="1:3" ht="11.45" customHeight="1" x14ac:dyDescent="0.2">
      <c r="A231" s="95">
        <v>529</v>
      </c>
      <c r="B231" s="11" t="s">
        <v>181</v>
      </c>
      <c r="C231" s="10">
        <v>1</v>
      </c>
    </row>
    <row r="232" spans="1:3" ht="11.45" customHeight="1" x14ac:dyDescent="0.2">
      <c r="A232" s="95">
        <v>529</v>
      </c>
      <c r="B232" s="11" t="s">
        <v>182</v>
      </c>
      <c r="C232" s="10">
        <v>1</v>
      </c>
    </row>
    <row r="233" spans="1:3" ht="11.45" customHeight="1" x14ac:dyDescent="0.2">
      <c r="A233" s="95">
        <v>529</v>
      </c>
      <c r="B233" s="11" t="s">
        <v>183</v>
      </c>
      <c r="C233" s="10">
        <v>1</v>
      </c>
    </row>
    <row r="234" spans="1:3" ht="11.45" customHeight="1" x14ac:dyDescent="0.2">
      <c r="A234" s="95">
        <v>529</v>
      </c>
      <c r="B234" s="11" t="s">
        <v>183</v>
      </c>
      <c r="C234" s="10">
        <v>1</v>
      </c>
    </row>
    <row r="235" spans="1:3" ht="11.45" customHeight="1" x14ac:dyDescent="0.2">
      <c r="A235" s="95">
        <v>529</v>
      </c>
      <c r="B235" s="11" t="s">
        <v>184</v>
      </c>
      <c r="C235" s="10">
        <v>1</v>
      </c>
    </row>
    <row r="236" spans="1:3" ht="11.45" customHeight="1" x14ac:dyDescent="0.2">
      <c r="A236" s="95">
        <v>529</v>
      </c>
      <c r="B236" s="6" t="s">
        <v>185</v>
      </c>
      <c r="C236" s="10">
        <v>1</v>
      </c>
    </row>
    <row r="237" spans="1:3" ht="11.45" customHeight="1" x14ac:dyDescent="0.2">
      <c r="A237" s="95">
        <v>529</v>
      </c>
      <c r="B237" s="6" t="s">
        <v>186</v>
      </c>
      <c r="C237" s="10">
        <v>1</v>
      </c>
    </row>
    <row r="238" spans="1:3" ht="11.45" customHeight="1" x14ac:dyDescent="0.2">
      <c r="A238" s="95">
        <v>529</v>
      </c>
      <c r="B238" s="11" t="s">
        <v>187</v>
      </c>
      <c r="C238" s="10">
        <v>1</v>
      </c>
    </row>
    <row r="239" spans="1:3" ht="11.45" customHeight="1" x14ac:dyDescent="0.2">
      <c r="A239" s="95">
        <v>529</v>
      </c>
      <c r="B239" s="11" t="s">
        <v>188</v>
      </c>
      <c r="C239" s="10">
        <v>1</v>
      </c>
    </row>
    <row r="240" spans="1:3" ht="11.45" customHeight="1" x14ac:dyDescent="0.2">
      <c r="A240" s="95">
        <v>529</v>
      </c>
      <c r="B240" s="11" t="s">
        <v>189</v>
      </c>
      <c r="C240" s="10">
        <v>1</v>
      </c>
    </row>
    <row r="241" spans="1:3" ht="11.45" customHeight="1" x14ac:dyDescent="0.2">
      <c r="A241" s="95">
        <v>529</v>
      </c>
      <c r="B241" s="11" t="s">
        <v>190</v>
      </c>
      <c r="C241" s="10">
        <v>1</v>
      </c>
    </row>
    <row r="242" spans="1:3" ht="11.45" customHeight="1" x14ac:dyDescent="0.2">
      <c r="A242" s="95">
        <v>529</v>
      </c>
      <c r="B242" s="6" t="s">
        <v>191</v>
      </c>
      <c r="C242" s="10">
        <v>1</v>
      </c>
    </row>
    <row r="243" spans="1:3" ht="11.45" customHeight="1" x14ac:dyDescent="0.2">
      <c r="A243" s="95">
        <v>529</v>
      </c>
      <c r="B243" s="6" t="s">
        <v>192</v>
      </c>
      <c r="C243" s="10">
        <v>1</v>
      </c>
    </row>
    <row r="244" spans="1:3" ht="11.45" customHeight="1" x14ac:dyDescent="0.2">
      <c r="A244" s="95">
        <v>529</v>
      </c>
      <c r="B244" s="6" t="s">
        <v>193</v>
      </c>
      <c r="C244" s="10">
        <v>1</v>
      </c>
    </row>
    <row r="245" spans="1:3" ht="11.45" customHeight="1" x14ac:dyDescent="0.2">
      <c r="A245" s="95">
        <v>529</v>
      </c>
      <c r="B245" s="6" t="s">
        <v>194</v>
      </c>
      <c r="C245" s="10">
        <v>1</v>
      </c>
    </row>
    <row r="246" spans="1:3" ht="11.45" customHeight="1" x14ac:dyDescent="0.2">
      <c r="A246" s="95">
        <v>529</v>
      </c>
      <c r="B246" s="11" t="s">
        <v>195</v>
      </c>
      <c r="C246" s="10">
        <v>1</v>
      </c>
    </row>
    <row r="247" spans="1:3" ht="11.45" customHeight="1" x14ac:dyDescent="0.2">
      <c r="A247" s="95">
        <v>529</v>
      </c>
      <c r="B247" s="11" t="s">
        <v>196</v>
      </c>
      <c r="C247" s="10">
        <v>1</v>
      </c>
    </row>
    <row r="248" spans="1:3" ht="11.45" customHeight="1" x14ac:dyDescent="0.2">
      <c r="A248" s="95">
        <v>529</v>
      </c>
      <c r="B248" s="11" t="s">
        <v>197</v>
      </c>
      <c r="C248" s="10">
        <v>1</v>
      </c>
    </row>
    <row r="249" spans="1:3" ht="11.45" customHeight="1" x14ac:dyDescent="0.2">
      <c r="A249" s="95">
        <v>529</v>
      </c>
      <c r="B249" s="11" t="s">
        <v>198</v>
      </c>
      <c r="C249" s="10">
        <v>1</v>
      </c>
    </row>
    <row r="250" spans="1:3" ht="11.45" customHeight="1" x14ac:dyDescent="0.2">
      <c r="A250" s="95">
        <v>529</v>
      </c>
      <c r="B250" s="11" t="s">
        <v>199</v>
      </c>
      <c r="C250" s="10">
        <v>1</v>
      </c>
    </row>
    <row r="251" spans="1:3" ht="11.45" customHeight="1" x14ac:dyDescent="0.2">
      <c r="A251" s="95">
        <v>529</v>
      </c>
      <c r="B251" s="11" t="s">
        <v>200</v>
      </c>
      <c r="C251" s="10">
        <v>1</v>
      </c>
    </row>
    <row r="252" spans="1:3" ht="11.45" customHeight="1" x14ac:dyDescent="0.2">
      <c r="A252" s="95">
        <v>529</v>
      </c>
      <c r="B252" s="11" t="s">
        <v>201</v>
      </c>
      <c r="C252" s="10">
        <v>1</v>
      </c>
    </row>
    <row r="253" spans="1:3" ht="11.45" customHeight="1" x14ac:dyDescent="0.2">
      <c r="A253" s="95">
        <v>529</v>
      </c>
      <c r="B253" s="11" t="s">
        <v>202</v>
      </c>
      <c r="C253" s="10">
        <v>1</v>
      </c>
    </row>
    <row r="254" spans="1:3" ht="11.45" customHeight="1" x14ac:dyDescent="0.2">
      <c r="A254" s="95">
        <v>529</v>
      </c>
      <c r="B254" s="6" t="s">
        <v>203</v>
      </c>
      <c r="C254" s="9">
        <v>35.44</v>
      </c>
    </row>
    <row r="255" spans="1:3" ht="11.45" customHeight="1" x14ac:dyDescent="0.2">
      <c r="A255" s="95">
        <v>529</v>
      </c>
      <c r="B255" s="6" t="s">
        <v>203</v>
      </c>
      <c r="C255" s="9">
        <v>35.44</v>
      </c>
    </row>
    <row r="256" spans="1:3" ht="11.45" customHeight="1" x14ac:dyDescent="0.2">
      <c r="A256" s="95">
        <v>529</v>
      </c>
      <c r="B256" s="6" t="s">
        <v>203</v>
      </c>
      <c r="C256" s="9">
        <v>35.44</v>
      </c>
    </row>
    <row r="257" spans="1:3" ht="11.45" customHeight="1" x14ac:dyDescent="0.2">
      <c r="A257" s="95">
        <v>529</v>
      </c>
      <c r="B257" s="6" t="s">
        <v>203</v>
      </c>
      <c r="C257" s="9">
        <v>35.44</v>
      </c>
    </row>
    <row r="258" spans="1:3" ht="11.45" customHeight="1" x14ac:dyDescent="0.2">
      <c r="A258" s="95">
        <v>529</v>
      </c>
      <c r="B258" s="6" t="s">
        <v>203</v>
      </c>
      <c r="C258" s="9">
        <v>35.44</v>
      </c>
    </row>
    <row r="259" spans="1:3" ht="11.45" customHeight="1" x14ac:dyDescent="0.2">
      <c r="A259" s="95">
        <v>529</v>
      </c>
      <c r="B259" s="6" t="s">
        <v>203</v>
      </c>
      <c r="C259" s="9">
        <v>35.44</v>
      </c>
    </row>
    <row r="260" spans="1:3" ht="11.45" customHeight="1" x14ac:dyDescent="0.2">
      <c r="A260" s="95">
        <v>529</v>
      </c>
      <c r="B260" s="6" t="s">
        <v>203</v>
      </c>
      <c r="C260" s="9">
        <v>35.44</v>
      </c>
    </row>
    <row r="261" spans="1:3" ht="11.45" customHeight="1" x14ac:dyDescent="0.2">
      <c r="A261" s="95">
        <v>529</v>
      </c>
      <c r="B261" s="6" t="s">
        <v>203</v>
      </c>
      <c r="C261" s="9">
        <v>35.44</v>
      </c>
    </row>
    <row r="262" spans="1:3" ht="11.45" customHeight="1" x14ac:dyDescent="0.2">
      <c r="A262" s="95">
        <v>529</v>
      </c>
      <c r="B262" s="6" t="s">
        <v>203</v>
      </c>
      <c r="C262" s="9">
        <v>35.44</v>
      </c>
    </row>
    <row r="263" spans="1:3" ht="11.45" customHeight="1" x14ac:dyDescent="0.2">
      <c r="A263" s="95">
        <v>529</v>
      </c>
      <c r="B263" s="6" t="s">
        <v>203</v>
      </c>
      <c r="C263" s="9">
        <v>35.44</v>
      </c>
    </row>
    <row r="264" spans="1:3" ht="11.45" customHeight="1" x14ac:dyDescent="0.2">
      <c r="A264" s="95">
        <v>529</v>
      </c>
      <c r="B264" s="6" t="s">
        <v>203</v>
      </c>
      <c r="C264" s="9">
        <v>35.44</v>
      </c>
    </row>
    <row r="265" spans="1:3" ht="11.45" customHeight="1" x14ac:dyDescent="0.2">
      <c r="A265" s="95">
        <v>529</v>
      </c>
      <c r="B265" s="6" t="s">
        <v>203</v>
      </c>
      <c r="C265" s="9">
        <v>35.44</v>
      </c>
    </row>
    <row r="266" spans="1:3" ht="11.45" customHeight="1" x14ac:dyDescent="0.2">
      <c r="A266" s="95">
        <v>529</v>
      </c>
      <c r="B266" s="6" t="s">
        <v>203</v>
      </c>
      <c r="C266" s="9">
        <v>35.44</v>
      </c>
    </row>
    <row r="267" spans="1:3" ht="11.45" customHeight="1" x14ac:dyDescent="0.2">
      <c r="A267" s="95">
        <v>529</v>
      </c>
      <c r="B267" s="6" t="s">
        <v>203</v>
      </c>
      <c r="C267" s="9">
        <v>35.44</v>
      </c>
    </row>
    <row r="268" spans="1:3" ht="11.45" customHeight="1" x14ac:dyDescent="0.2">
      <c r="A268" s="95">
        <v>529</v>
      </c>
      <c r="B268" s="6" t="s">
        <v>203</v>
      </c>
      <c r="C268" s="9">
        <v>35.44</v>
      </c>
    </row>
    <row r="269" spans="1:3" ht="11.45" customHeight="1" x14ac:dyDescent="0.2">
      <c r="A269" s="95">
        <v>529</v>
      </c>
      <c r="B269" s="6" t="s">
        <v>203</v>
      </c>
      <c r="C269" s="9">
        <v>35.44</v>
      </c>
    </row>
    <row r="270" spans="1:3" ht="11.45" customHeight="1" x14ac:dyDescent="0.2">
      <c r="A270" s="95">
        <v>529</v>
      </c>
      <c r="B270" s="6" t="s">
        <v>203</v>
      </c>
      <c r="C270" s="9">
        <v>35.44</v>
      </c>
    </row>
    <row r="271" spans="1:3" ht="11.45" customHeight="1" x14ac:dyDescent="0.2">
      <c r="A271" s="95">
        <v>529</v>
      </c>
      <c r="B271" s="6" t="s">
        <v>203</v>
      </c>
      <c r="C271" s="9">
        <v>35.44</v>
      </c>
    </row>
    <row r="272" spans="1:3" ht="11.45" customHeight="1" x14ac:dyDescent="0.2">
      <c r="A272" s="95">
        <v>529</v>
      </c>
      <c r="B272" s="6" t="s">
        <v>203</v>
      </c>
      <c r="C272" s="9">
        <v>35.44</v>
      </c>
    </row>
    <row r="273" spans="1:3" ht="11.45" customHeight="1" x14ac:dyDescent="0.2">
      <c r="A273" s="95">
        <v>529</v>
      </c>
      <c r="B273" s="6" t="s">
        <v>203</v>
      </c>
      <c r="C273" s="9">
        <v>35.44</v>
      </c>
    </row>
    <row r="274" spans="1:3" ht="11.45" customHeight="1" x14ac:dyDescent="0.2">
      <c r="A274" s="95">
        <v>529</v>
      </c>
      <c r="B274" s="6" t="s">
        <v>203</v>
      </c>
      <c r="C274" s="9">
        <v>35.44</v>
      </c>
    </row>
    <row r="275" spans="1:3" ht="11.45" customHeight="1" x14ac:dyDescent="0.2">
      <c r="A275" s="95">
        <v>529</v>
      </c>
      <c r="B275" s="6" t="s">
        <v>203</v>
      </c>
      <c r="C275" s="9">
        <v>35.44</v>
      </c>
    </row>
    <row r="276" spans="1:3" ht="11.45" customHeight="1" x14ac:dyDescent="0.2">
      <c r="A276" s="95">
        <v>529</v>
      </c>
      <c r="B276" s="6" t="s">
        <v>203</v>
      </c>
      <c r="C276" s="9">
        <v>35.44</v>
      </c>
    </row>
    <row r="277" spans="1:3" ht="11.45" customHeight="1" x14ac:dyDescent="0.2">
      <c r="A277" s="95">
        <v>529</v>
      </c>
      <c r="B277" s="6" t="s">
        <v>203</v>
      </c>
      <c r="C277" s="9">
        <v>35.44</v>
      </c>
    </row>
    <row r="278" spans="1:3" ht="11.45" customHeight="1" x14ac:dyDescent="0.2">
      <c r="A278" s="95">
        <v>529</v>
      </c>
      <c r="B278" s="6" t="s">
        <v>203</v>
      </c>
      <c r="C278" s="9">
        <v>35.44</v>
      </c>
    </row>
    <row r="279" spans="1:3" ht="11.45" customHeight="1" x14ac:dyDescent="0.2">
      <c r="A279" s="95">
        <v>529</v>
      </c>
      <c r="B279" s="6" t="s">
        <v>203</v>
      </c>
      <c r="C279" s="9">
        <v>35.44</v>
      </c>
    </row>
    <row r="280" spans="1:3" ht="11.45" customHeight="1" x14ac:dyDescent="0.2">
      <c r="A280" s="95">
        <v>529</v>
      </c>
      <c r="B280" s="6" t="s">
        <v>203</v>
      </c>
      <c r="C280" s="9">
        <v>35.44</v>
      </c>
    </row>
    <row r="281" spans="1:3" ht="11.45" customHeight="1" x14ac:dyDescent="0.2">
      <c r="A281" s="95">
        <v>529</v>
      </c>
      <c r="B281" s="6" t="s">
        <v>203</v>
      </c>
      <c r="C281" s="9">
        <v>35.44</v>
      </c>
    </row>
    <row r="282" spans="1:3" ht="11.45" customHeight="1" x14ac:dyDescent="0.2">
      <c r="A282" s="95">
        <v>529</v>
      </c>
      <c r="B282" s="6" t="s">
        <v>203</v>
      </c>
      <c r="C282" s="9">
        <v>35.44</v>
      </c>
    </row>
    <row r="283" spans="1:3" ht="11.45" customHeight="1" x14ac:dyDescent="0.2">
      <c r="A283" s="95">
        <v>529</v>
      </c>
      <c r="B283" s="6" t="s">
        <v>203</v>
      </c>
      <c r="C283" s="9">
        <v>35.44</v>
      </c>
    </row>
    <row r="284" spans="1:3" ht="11.45" customHeight="1" x14ac:dyDescent="0.2">
      <c r="A284" s="95">
        <v>529</v>
      </c>
      <c r="B284" s="6" t="s">
        <v>203</v>
      </c>
      <c r="C284" s="9">
        <v>35.44</v>
      </c>
    </row>
    <row r="285" spans="1:3" ht="11.45" customHeight="1" x14ac:dyDescent="0.2">
      <c r="A285" s="95">
        <v>529</v>
      </c>
      <c r="B285" s="6" t="s">
        <v>203</v>
      </c>
      <c r="C285" s="9">
        <v>35.44</v>
      </c>
    </row>
    <row r="286" spans="1:3" ht="11.45" customHeight="1" x14ac:dyDescent="0.2">
      <c r="A286" s="95">
        <v>529</v>
      </c>
      <c r="B286" s="6" t="s">
        <v>203</v>
      </c>
      <c r="C286" s="9">
        <v>35.44</v>
      </c>
    </row>
    <row r="287" spans="1:3" ht="11.45" customHeight="1" x14ac:dyDescent="0.2">
      <c r="A287" s="95">
        <v>529</v>
      </c>
      <c r="B287" s="6" t="s">
        <v>203</v>
      </c>
      <c r="C287" s="9">
        <v>35.44</v>
      </c>
    </row>
    <row r="288" spans="1:3" ht="11.45" customHeight="1" x14ac:dyDescent="0.2">
      <c r="A288" s="95">
        <v>529</v>
      </c>
      <c r="B288" s="6" t="s">
        <v>203</v>
      </c>
      <c r="C288" s="9">
        <v>35.44</v>
      </c>
    </row>
    <row r="289" spans="1:3" ht="11.45" customHeight="1" x14ac:dyDescent="0.2">
      <c r="A289" s="95">
        <v>529</v>
      </c>
      <c r="B289" s="6" t="s">
        <v>203</v>
      </c>
      <c r="C289" s="9">
        <v>35.44</v>
      </c>
    </row>
    <row r="290" spans="1:3" ht="11.45" customHeight="1" x14ac:dyDescent="0.2">
      <c r="A290" s="95">
        <v>529</v>
      </c>
      <c r="B290" s="6" t="s">
        <v>203</v>
      </c>
      <c r="C290" s="9">
        <v>35.44</v>
      </c>
    </row>
    <row r="291" spans="1:3" ht="11.45" customHeight="1" x14ac:dyDescent="0.2">
      <c r="A291" s="95">
        <v>529</v>
      </c>
      <c r="B291" s="6" t="s">
        <v>203</v>
      </c>
      <c r="C291" s="9">
        <v>35.44</v>
      </c>
    </row>
    <row r="292" spans="1:3" ht="11.45" customHeight="1" x14ac:dyDescent="0.2">
      <c r="A292" s="95">
        <v>529</v>
      </c>
      <c r="B292" s="6" t="s">
        <v>203</v>
      </c>
      <c r="C292" s="9">
        <v>35.44</v>
      </c>
    </row>
    <row r="293" spans="1:3" ht="11.45" customHeight="1" x14ac:dyDescent="0.2">
      <c r="A293" s="95">
        <v>529</v>
      </c>
      <c r="B293" s="6" t="s">
        <v>203</v>
      </c>
      <c r="C293" s="9">
        <v>35.44</v>
      </c>
    </row>
    <row r="294" spans="1:3" ht="11.45" customHeight="1" x14ac:dyDescent="0.2">
      <c r="A294" s="95">
        <v>529</v>
      </c>
      <c r="B294" s="6" t="s">
        <v>203</v>
      </c>
      <c r="C294" s="9">
        <v>35.44</v>
      </c>
    </row>
    <row r="295" spans="1:3" ht="11.45" customHeight="1" x14ac:dyDescent="0.2">
      <c r="A295" s="95">
        <v>529</v>
      </c>
      <c r="B295" s="6" t="s">
        <v>203</v>
      </c>
      <c r="C295" s="9">
        <v>35.44</v>
      </c>
    </row>
    <row r="296" spans="1:3" ht="11.45" customHeight="1" x14ac:dyDescent="0.2">
      <c r="A296" s="95">
        <v>529</v>
      </c>
      <c r="B296" s="6" t="s">
        <v>203</v>
      </c>
      <c r="C296" s="9">
        <v>35.44</v>
      </c>
    </row>
    <row r="297" spans="1:3" ht="11.45" customHeight="1" x14ac:dyDescent="0.2">
      <c r="A297" s="95">
        <v>529</v>
      </c>
      <c r="B297" s="6" t="s">
        <v>203</v>
      </c>
      <c r="C297" s="9">
        <v>35.44</v>
      </c>
    </row>
    <row r="298" spans="1:3" ht="11.45" customHeight="1" x14ac:dyDescent="0.2">
      <c r="A298" s="95">
        <v>529</v>
      </c>
      <c r="B298" s="6" t="s">
        <v>203</v>
      </c>
      <c r="C298" s="9">
        <v>35.44</v>
      </c>
    </row>
    <row r="299" spans="1:3" ht="11.45" customHeight="1" x14ac:dyDescent="0.2">
      <c r="A299" s="95">
        <v>529</v>
      </c>
      <c r="B299" s="6" t="s">
        <v>203</v>
      </c>
      <c r="C299" s="9">
        <v>35.44</v>
      </c>
    </row>
    <row r="300" spans="1:3" ht="11.45" customHeight="1" x14ac:dyDescent="0.2">
      <c r="A300" s="95">
        <v>529</v>
      </c>
      <c r="B300" s="6" t="s">
        <v>203</v>
      </c>
      <c r="C300" s="9">
        <v>35.44</v>
      </c>
    </row>
    <row r="301" spans="1:3" ht="11.45" customHeight="1" x14ac:dyDescent="0.2">
      <c r="A301" s="95">
        <v>529</v>
      </c>
      <c r="B301" s="6" t="s">
        <v>203</v>
      </c>
      <c r="C301" s="9">
        <v>35.44</v>
      </c>
    </row>
    <row r="302" spans="1:3" ht="11.45" customHeight="1" x14ac:dyDescent="0.2">
      <c r="A302" s="95">
        <v>529</v>
      </c>
      <c r="B302" s="6" t="s">
        <v>203</v>
      </c>
      <c r="C302" s="9">
        <v>35.44</v>
      </c>
    </row>
    <row r="303" spans="1:3" ht="11.45" customHeight="1" x14ac:dyDescent="0.2">
      <c r="A303" s="95">
        <v>529</v>
      </c>
      <c r="B303" s="6" t="s">
        <v>203</v>
      </c>
      <c r="C303" s="9">
        <v>35.44</v>
      </c>
    </row>
    <row r="304" spans="1:3" ht="11.45" customHeight="1" x14ac:dyDescent="0.2">
      <c r="A304" s="95">
        <v>529</v>
      </c>
      <c r="B304" s="6" t="s">
        <v>203</v>
      </c>
      <c r="C304" s="9">
        <v>35.44</v>
      </c>
    </row>
    <row r="305" spans="1:3" ht="11.45" customHeight="1" x14ac:dyDescent="0.2">
      <c r="A305" s="95">
        <v>529</v>
      </c>
      <c r="B305" s="6" t="s">
        <v>203</v>
      </c>
      <c r="C305" s="9">
        <v>35.44</v>
      </c>
    </row>
    <row r="306" spans="1:3" ht="11.45" customHeight="1" x14ac:dyDescent="0.2">
      <c r="A306" s="95">
        <v>529</v>
      </c>
      <c r="B306" s="6" t="s">
        <v>203</v>
      </c>
      <c r="C306" s="9">
        <v>35.44</v>
      </c>
    </row>
    <row r="307" spans="1:3" ht="11.45" customHeight="1" x14ac:dyDescent="0.2">
      <c r="A307" s="95">
        <v>529</v>
      </c>
      <c r="B307" s="6" t="s">
        <v>203</v>
      </c>
      <c r="C307" s="9">
        <v>35.44</v>
      </c>
    </row>
    <row r="308" spans="1:3" ht="11.45" customHeight="1" x14ac:dyDescent="0.2">
      <c r="A308" s="95">
        <v>529</v>
      </c>
      <c r="B308" s="6" t="s">
        <v>203</v>
      </c>
      <c r="C308" s="9">
        <v>35.44</v>
      </c>
    </row>
    <row r="309" spans="1:3" ht="11.45" customHeight="1" x14ac:dyDescent="0.2">
      <c r="A309" s="95">
        <v>529</v>
      </c>
      <c r="B309" s="6" t="s">
        <v>203</v>
      </c>
      <c r="C309" s="9">
        <v>35.44</v>
      </c>
    </row>
    <row r="310" spans="1:3" ht="11.45" customHeight="1" x14ac:dyDescent="0.2">
      <c r="A310" s="95">
        <v>529</v>
      </c>
      <c r="B310" s="6" t="s">
        <v>203</v>
      </c>
      <c r="C310" s="9">
        <v>35.44</v>
      </c>
    </row>
    <row r="311" spans="1:3" ht="11.45" customHeight="1" x14ac:dyDescent="0.2">
      <c r="A311" s="95">
        <v>529</v>
      </c>
      <c r="B311" s="6" t="s">
        <v>203</v>
      </c>
      <c r="C311" s="9">
        <v>35.44</v>
      </c>
    </row>
    <row r="312" spans="1:3" ht="11.45" customHeight="1" x14ac:dyDescent="0.2">
      <c r="A312" s="95">
        <v>529</v>
      </c>
      <c r="B312" s="6" t="s">
        <v>203</v>
      </c>
      <c r="C312" s="9">
        <v>35.44</v>
      </c>
    </row>
    <row r="313" spans="1:3" ht="11.45" customHeight="1" x14ac:dyDescent="0.2">
      <c r="A313" s="95">
        <v>529</v>
      </c>
      <c r="B313" s="6" t="s">
        <v>203</v>
      </c>
      <c r="C313" s="9">
        <v>35.44</v>
      </c>
    </row>
    <row r="314" spans="1:3" ht="11.45" customHeight="1" x14ac:dyDescent="0.2">
      <c r="A314" s="95">
        <v>529</v>
      </c>
      <c r="B314" s="6" t="s">
        <v>203</v>
      </c>
      <c r="C314" s="9">
        <v>35.44</v>
      </c>
    </row>
    <row r="315" spans="1:3" ht="11.45" customHeight="1" x14ac:dyDescent="0.2">
      <c r="A315" s="95">
        <v>529</v>
      </c>
      <c r="B315" s="6" t="s">
        <v>203</v>
      </c>
      <c r="C315" s="9">
        <v>35.44</v>
      </c>
    </row>
    <row r="316" spans="1:3" ht="11.45" customHeight="1" x14ac:dyDescent="0.2">
      <c r="A316" s="95">
        <v>529</v>
      </c>
      <c r="B316" s="6" t="s">
        <v>203</v>
      </c>
      <c r="C316" s="9">
        <v>35.44</v>
      </c>
    </row>
    <row r="317" spans="1:3" ht="11.45" customHeight="1" x14ac:dyDescent="0.2">
      <c r="A317" s="95">
        <v>529</v>
      </c>
      <c r="B317" s="6" t="s">
        <v>203</v>
      </c>
      <c r="C317" s="9">
        <v>35.44</v>
      </c>
    </row>
    <row r="318" spans="1:3" ht="11.45" customHeight="1" x14ac:dyDescent="0.2">
      <c r="A318" s="95">
        <v>529</v>
      </c>
      <c r="B318" s="6" t="s">
        <v>203</v>
      </c>
      <c r="C318" s="9">
        <v>35.44</v>
      </c>
    </row>
    <row r="319" spans="1:3" ht="11.45" customHeight="1" x14ac:dyDescent="0.2">
      <c r="A319" s="95">
        <v>529</v>
      </c>
      <c r="B319" s="6" t="s">
        <v>203</v>
      </c>
      <c r="C319" s="9">
        <v>35.44</v>
      </c>
    </row>
    <row r="320" spans="1:3" ht="11.45" customHeight="1" x14ac:dyDescent="0.2">
      <c r="A320" s="95">
        <v>529</v>
      </c>
      <c r="B320" s="6" t="s">
        <v>203</v>
      </c>
      <c r="C320" s="9">
        <v>35.44</v>
      </c>
    </row>
    <row r="321" spans="1:3" ht="11.45" customHeight="1" x14ac:dyDescent="0.2">
      <c r="A321" s="95">
        <v>529</v>
      </c>
      <c r="B321" s="6" t="s">
        <v>203</v>
      </c>
      <c r="C321" s="9">
        <v>35.44</v>
      </c>
    </row>
    <row r="322" spans="1:3" ht="11.45" customHeight="1" x14ac:dyDescent="0.2">
      <c r="A322" s="95">
        <v>529</v>
      </c>
      <c r="B322" s="6" t="s">
        <v>203</v>
      </c>
      <c r="C322" s="9">
        <v>35.44</v>
      </c>
    </row>
    <row r="323" spans="1:3" ht="11.45" customHeight="1" x14ac:dyDescent="0.2">
      <c r="A323" s="95">
        <v>529</v>
      </c>
      <c r="B323" s="6" t="s">
        <v>203</v>
      </c>
      <c r="C323" s="9">
        <v>35.44</v>
      </c>
    </row>
    <row r="324" spans="1:3" ht="11.45" customHeight="1" x14ac:dyDescent="0.2">
      <c r="A324" s="95">
        <v>529</v>
      </c>
      <c r="B324" s="6" t="s">
        <v>203</v>
      </c>
      <c r="C324" s="9">
        <v>35.44</v>
      </c>
    </row>
    <row r="325" spans="1:3" ht="11.45" customHeight="1" x14ac:dyDescent="0.2">
      <c r="A325" s="95">
        <v>529</v>
      </c>
      <c r="B325" s="6" t="s">
        <v>203</v>
      </c>
      <c r="C325" s="9">
        <v>35.44</v>
      </c>
    </row>
    <row r="326" spans="1:3" ht="11.45" customHeight="1" x14ac:dyDescent="0.2">
      <c r="A326" s="95">
        <v>529</v>
      </c>
      <c r="B326" s="6" t="s">
        <v>203</v>
      </c>
      <c r="C326" s="9">
        <v>35.44</v>
      </c>
    </row>
    <row r="327" spans="1:3" ht="11.45" customHeight="1" x14ac:dyDescent="0.2">
      <c r="A327" s="95">
        <v>529</v>
      </c>
      <c r="B327" s="6" t="s">
        <v>203</v>
      </c>
      <c r="C327" s="9">
        <v>35.44</v>
      </c>
    </row>
    <row r="328" spans="1:3" ht="11.45" customHeight="1" x14ac:dyDescent="0.2">
      <c r="A328" s="95">
        <v>529</v>
      </c>
      <c r="B328" s="6" t="s">
        <v>203</v>
      </c>
      <c r="C328" s="9">
        <v>35.44</v>
      </c>
    </row>
    <row r="329" spans="1:3" ht="11.45" customHeight="1" x14ac:dyDescent="0.2">
      <c r="A329" s="95">
        <v>529</v>
      </c>
      <c r="B329" s="6" t="s">
        <v>203</v>
      </c>
      <c r="C329" s="9">
        <v>35.44</v>
      </c>
    </row>
    <row r="330" spans="1:3" ht="11.45" customHeight="1" x14ac:dyDescent="0.2">
      <c r="A330" s="95">
        <v>529</v>
      </c>
      <c r="B330" s="6" t="s">
        <v>203</v>
      </c>
      <c r="C330" s="9">
        <v>35.44</v>
      </c>
    </row>
    <row r="331" spans="1:3" ht="11.45" customHeight="1" x14ac:dyDescent="0.2">
      <c r="A331" s="95">
        <v>529</v>
      </c>
      <c r="B331" s="6" t="s">
        <v>203</v>
      </c>
      <c r="C331" s="9">
        <v>35.44</v>
      </c>
    </row>
    <row r="332" spans="1:3" ht="11.45" customHeight="1" x14ac:dyDescent="0.2">
      <c r="A332" s="95">
        <v>529</v>
      </c>
      <c r="B332" s="6" t="s">
        <v>203</v>
      </c>
      <c r="C332" s="9">
        <v>35.44</v>
      </c>
    </row>
    <row r="333" spans="1:3" ht="11.45" customHeight="1" x14ac:dyDescent="0.2">
      <c r="A333" s="95">
        <v>529</v>
      </c>
      <c r="B333" s="6" t="s">
        <v>203</v>
      </c>
      <c r="C333" s="9">
        <v>35.44</v>
      </c>
    </row>
    <row r="334" spans="1:3" ht="11.45" customHeight="1" x14ac:dyDescent="0.2">
      <c r="A334" s="95">
        <v>529</v>
      </c>
      <c r="B334" s="6" t="s">
        <v>203</v>
      </c>
      <c r="C334" s="9">
        <v>35.44</v>
      </c>
    </row>
    <row r="335" spans="1:3" ht="11.45" customHeight="1" x14ac:dyDescent="0.2">
      <c r="A335" s="95">
        <v>529</v>
      </c>
      <c r="B335" s="6" t="s">
        <v>203</v>
      </c>
      <c r="C335" s="9">
        <v>35.44</v>
      </c>
    </row>
    <row r="336" spans="1:3" ht="11.45" customHeight="1" x14ac:dyDescent="0.2">
      <c r="A336" s="95">
        <v>529</v>
      </c>
      <c r="B336" s="6" t="s">
        <v>203</v>
      </c>
      <c r="C336" s="9">
        <v>35.44</v>
      </c>
    </row>
    <row r="337" spans="1:3" ht="11.45" customHeight="1" x14ac:dyDescent="0.2">
      <c r="A337" s="95">
        <v>529</v>
      </c>
      <c r="B337" s="6" t="s">
        <v>203</v>
      </c>
      <c r="C337" s="9">
        <v>35.44</v>
      </c>
    </row>
    <row r="338" spans="1:3" ht="11.45" customHeight="1" x14ac:dyDescent="0.2">
      <c r="A338" s="95">
        <v>529</v>
      </c>
      <c r="B338" s="6" t="s">
        <v>203</v>
      </c>
      <c r="C338" s="9">
        <v>35.44</v>
      </c>
    </row>
    <row r="339" spans="1:3" ht="11.45" customHeight="1" x14ac:dyDescent="0.2">
      <c r="A339" s="95">
        <v>529</v>
      </c>
      <c r="B339" s="6" t="s">
        <v>203</v>
      </c>
      <c r="C339" s="9">
        <v>35.44</v>
      </c>
    </row>
    <row r="340" spans="1:3" ht="11.45" customHeight="1" x14ac:dyDescent="0.2">
      <c r="A340" s="95">
        <v>529</v>
      </c>
      <c r="B340" s="6" t="s">
        <v>203</v>
      </c>
      <c r="C340" s="9">
        <v>35.44</v>
      </c>
    </row>
    <row r="341" spans="1:3" ht="11.45" customHeight="1" x14ac:dyDescent="0.2">
      <c r="A341" s="95">
        <v>529</v>
      </c>
      <c r="B341" s="6" t="s">
        <v>203</v>
      </c>
      <c r="C341" s="9">
        <v>35.44</v>
      </c>
    </row>
    <row r="342" spans="1:3" ht="11.45" customHeight="1" x14ac:dyDescent="0.2">
      <c r="A342" s="95">
        <v>529</v>
      </c>
      <c r="B342" s="6" t="s">
        <v>203</v>
      </c>
      <c r="C342" s="9">
        <v>35.44</v>
      </c>
    </row>
    <row r="343" spans="1:3" ht="11.45" customHeight="1" x14ac:dyDescent="0.2">
      <c r="A343" s="95">
        <v>529</v>
      </c>
      <c r="B343" s="6" t="s">
        <v>203</v>
      </c>
      <c r="C343" s="9">
        <v>35.44</v>
      </c>
    </row>
    <row r="344" spans="1:3" ht="11.45" customHeight="1" x14ac:dyDescent="0.2">
      <c r="A344" s="95">
        <v>529</v>
      </c>
      <c r="B344" s="6" t="s">
        <v>203</v>
      </c>
      <c r="C344" s="9">
        <v>35.44</v>
      </c>
    </row>
    <row r="345" spans="1:3" ht="11.45" customHeight="1" x14ac:dyDescent="0.2">
      <c r="A345" s="95">
        <v>529</v>
      </c>
      <c r="B345" s="6" t="s">
        <v>203</v>
      </c>
      <c r="C345" s="9">
        <v>35.44</v>
      </c>
    </row>
    <row r="346" spans="1:3" ht="11.45" customHeight="1" x14ac:dyDescent="0.2">
      <c r="A346" s="95">
        <v>529</v>
      </c>
      <c r="B346" s="6" t="s">
        <v>203</v>
      </c>
      <c r="C346" s="9">
        <v>35.44</v>
      </c>
    </row>
    <row r="347" spans="1:3" ht="11.45" customHeight="1" x14ac:dyDescent="0.2">
      <c r="A347" s="95">
        <v>529</v>
      </c>
      <c r="B347" s="6" t="s">
        <v>203</v>
      </c>
      <c r="C347" s="9">
        <v>35.44</v>
      </c>
    </row>
    <row r="348" spans="1:3" ht="11.45" customHeight="1" x14ac:dyDescent="0.2">
      <c r="A348" s="95">
        <v>529</v>
      </c>
      <c r="B348" s="6" t="s">
        <v>203</v>
      </c>
      <c r="C348" s="9">
        <v>35.44</v>
      </c>
    </row>
    <row r="349" spans="1:3" ht="11.45" customHeight="1" x14ac:dyDescent="0.2">
      <c r="A349" s="95">
        <v>529</v>
      </c>
      <c r="B349" s="6" t="s">
        <v>203</v>
      </c>
      <c r="C349" s="9">
        <v>35.44</v>
      </c>
    </row>
    <row r="350" spans="1:3" ht="11.45" customHeight="1" x14ac:dyDescent="0.2">
      <c r="A350" s="95">
        <v>529</v>
      </c>
      <c r="B350" s="6" t="s">
        <v>203</v>
      </c>
      <c r="C350" s="9">
        <v>35.44</v>
      </c>
    </row>
    <row r="351" spans="1:3" ht="11.45" customHeight="1" x14ac:dyDescent="0.2">
      <c r="A351" s="95">
        <v>529</v>
      </c>
      <c r="B351" s="6" t="s">
        <v>203</v>
      </c>
      <c r="C351" s="9">
        <v>35.44</v>
      </c>
    </row>
    <row r="352" spans="1:3" ht="11.45" customHeight="1" x14ac:dyDescent="0.2">
      <c r="A352" s="95">
        <v>529</v>
      </c>
      <c r="B352" s="6" t="s">
        <v>203</v>
      </c>
      <c r="C352" s="9">
        <v>35.44</v>
      </c>
    </row>
    <row r="353" spans="1:3" ht="11.45" customHeight="1" x14ac:dyDescent="0.2">
      <c r="A353" s="95">
        <v>529</v>
      </c>
      <c r="B353" s="6" t="s">
        <v>203</v>
      </c>
      <c r="C353" s="9">
        <v>35.44</v>
      </c>
    </row>
    <row r="354" spans="1:3" ht="11.45" customHeight="1" x14ac:dyDescent="0.2">
      <c r="A354" s="95">
        <v>529</v>
      </c>
      <c r="B354" s="6" t="s">
        <v>204</v>
      </c>
      <c r="C354" s="9">
        <v>530.89</v>
      </c>
    </row>
    <row r="355" spans="1:3" ht="11.45" customHeight="1" x14ac:dyDescent="0.2">
      <c r="A355" s="95">
        <v>529</v>
      </c>
      <c r="B355" s="6" t="s">
        <v>204</v>
      </c>
      <c r="C355" s="9">
        <v>530.89</v>
      </c>
    </row>
    <row r="356" spans="1:3" ht="11.45" customHeight="1" x14ac:dyDescent="0.2">
      <c r="A356" s="95">
        <v>529</v>
      </c>
      <c r="B356" s="6" t="s">
        <v>204</v>
      </c>
      <c r="C356" s="9">
        <v>530.89</v>
      </c>
    </row>
    <row r="357" spans="1:3" ht="11.45" customHeight="1" x14ac:dyDescent="0.2">
      <c r="A357" s="95">
        <v>529</v>
      </c>
      <c r="B357" s="6" t="s">
        <v>204</v>
      </c>
      <c r="C357" s="9">
        <v>530.89</v>
      </c>
    </row>
    <row r="358" spans="1:3" ht="11.45" customHeight="1" x14ac:dyDescent="0.2">
      <c r="A358" s="95">
        <v>529</v>
      </c>
      <c r="B358" s="6" t="s">
        <v>204</v>
      </c>
      <c r="C358" s="9">
        <v>530.89</v>
      </c>
    </row>
    <row r="359" spans="1:3" ht="11.45" customHeight="1" x14ac:dyDescent="0.2">
      <c r="A359" s="95">
        <v>529</v>
      </c>
      <c r="B359" s="6" t="s">
        <v>204</v>
      </c>
      <c r="C359" s="9">
        <v>530.89</v>
      </c>
    </row>
    <row r="360" spans="1:3" ht="11.45" customHeight="1" x14ac:dyDescent="0.2">
      <c r="A360" s="95">
        <v>529</v>
      </c>
      <c r="B360" s="6" t="s">
        <v>204</v>
      </c>
      <c r="C360" s="9">
        <v>530.89</v>
      </c>
    </row>
    <row r="361" spans="1:3" ht="11.45" customHeight="1" x14ac:dyDescent="0.2">
      <c r="A361" s="95">
        <v>529</v>
      </c>
      <c r="B361" s="6" t="s">
        <v>204</v>
      </c>
      <c r="C361" s="9">
        <v>530.89</v>
      </c>
    </row>
    <row r="362" spans="1:3" ht="11.45" customHeight="1" x14ac:dyDescent="0.2">
      <c r="A362" s="95">
        <v>529</v>
      </c>
      <c r="B362" s="6" t="s">
        <v>204</v>
      </c>
      <c r="C362" s="9">
        <v>530.89</v>
      </c>
    </row>
    <row r="363" spans="1:3" ht="11.45" customHeight="1" x14ac:dyDescent="0.2">
      <c r="A363" s="95">
        <v>529</v>
      </c>
      <c r="B363" s="6" t="s">
        <v>204</v>
      </c>
      <c r="C363" s="9">
        <v>530.89</v>
      </c>
    </row>
    <row r="364" spans="1:3" ht="11.45" customHeight="1" x14ac:dyDescent="0.2">
      <c r="A364" s="95">
        <v>529</v>
      </c>
      <c r="B364" s="6" t="s">
        <v>15</v>
      </c>
      <c r="C364" s="9">
        <v>70</v>
      </c>
    </row>
    <row r="365" spans="1:3" ht="11.45" customHeight="1" x14ac:dyDescent="0.2">
      <c r="A365" s="95">
        <v>529</v>
      </c>
      <c r="B365" s="6" t="s">
        <v>15</v>
      </c>
      <c r="C365" s="9">
        <v>70</v>
      </c>
    </row>
    <row r="366" spans="1:3" ht="11.45" customHeight="1" x14ac:dyDescent="0.2">
      <c r="A366" s="95">
        <v>529</v>
      </c>
      <c r="B366" s="6" t="s">
        <v>15</v>
      </c>
      <c r="C366" s="9">
        <v>70</v>
      </c>
    </row>
    <row r="367" spans="1:3" ht="11.45" customHeight="1" x14ac:dyDescent="0.2">
      <c r="A367" s="95">
        <v>529</v>
      </c>
      <c r="B367" s="6" t="s">
        <v>15</v>
      </c>
      <c r="C367" s="9">
        <v>70</v>
      </c>
    </row>
    <row r="368" spans="1:3" ht="11.45" customHeight="1" x14ac:dyDescent="0.2">
      <c r="A368" s="95">
        <v>529</v>
      </c>
      <c r="B368" s="6" t="s">
        <v>15</v>
      </c>
      <c r="C368" s="9">
        <v>70</v>
      </c>
    </row>
    <row r="369" spans="1:3" ht="11.45" customHeight="1" x14ac:dyDescent="0.2">
      <c r="A369" s="95">
        <v>529</v>
      </c>
      <c r="B369" s="6" t="s">
        <v>15</v>
      </c>
      <c r="C369" s="9">
        <v>70</v>
      </c>
    </row>
    <row r="370" spans="1:3" ht="11.45" customHeight="1" x14ac:dyDescent="0.2">
      <c r="A370" s="95">
        <v>529</v>
      </c>
      <c r="B370" s="6" t="s">
        <v>15</v>
      </c>
      <c r="C370" s="9">
        <v>70</v>
      </c>
    </row>
    <row r="371" spans="1:3" ht="11.45" customHeight="1" x14ac:dyDescent="0.2">
      <c r="A371" s="95">
        <v>529</v>
      </c>
      <c r="B371" s="6" t="s">
        <v>15</v>
      </c>
      <c r="C371" s="9">
        <v>70</v>
      </c>
    </row>
    <row r="372" spans="1:3" ht="11.45" customHeight="1" x14ac:dyDescent="0.2">
      <c r="A372" s="95">
        <v>529</v>
      </c>
      <c r="B372" s="6" t="s">
        <v>15</v>
      </c>
      <c r="C372" s="9">
        <v>70</v>
      </c>
    </row>
    <row r="373" spans="1:3" ht="11.45" customHeight="1" x14ac:dyDescent="0.2">
      <c r="A373" s="95">
        <v>529</v>
      </c>
      <c r="B373" s="6" t="s">
        <v>15</v>
      </c>
      <c r="C373" s="9">
        <v>70</v>
      </c>
    </row>
    <row r="374" spans="1:3" ht="11.45" customHeight="1" x14ac:dyDescent="0.2">
      <c r="A374" s="95">
        <v>529</v>
      </c>
      <c r="B374" s="6" t="s">
        <v>15</v>
      </c>
      <c r="C374" s="9">
        <v>70</v>
      </c>
    </row>
    <row r="375" spans="1:3" ht="11.45" customHeight="1" x14ac:dyDescent="0.2">
      <c r="A375" s="95">
        <v>529</v>
      </c>
      <c r="B375" s="6" t="s">
        <v>205</v>
      </c>
      <c r="C375" s="9">
        <v>68</v>
      </c>
    </row>
    <row r="376" spans="1:3" ht="11.45" customHeight="1" x14ac:dyDescent="0.2">
      <c r="A376" s="95">
        <v>529</v>
      </c>
      <c r="B376" s="6" t="s">
        <v>205</v>
      </c>
      <c r="C376" s="9">
        <v>68</v>
      </c>
    </row>
    <row r="377" spans="1:3" ht="11.45" customHeight="1" x14ac:dyDescent="0.2">
      <c r="A377" s="95">
        <v>529</v>
      </c>
      <c r="B377" s="6" t="s">
        <v>205</v>
      </c>
      <c r="C377" s="9">
        <v>68</v>
      </c>
    </row>
    <row r="378" spans="1:3" ht="11.45" customHeight="1" x14ac:dyDescent="0.2">
      <c r="A378" s="95">
        <v>529</v>
      </c>
      <c r="B378" s="6" t="s">
        <v>205</v>
      </c>
      <c r="C378" s="9">
        <v>68</v>
      </c>
    </row>
    <row r="379" spans="1:3" ht="11.45" customHeight="1" x14ac:dyDescent="0.2">
      <c r="A379" s="95">
        <v>529</v>
      </c>
      <c r="B379" s="6" t="s">
        <v>205</v>
      </c>
      <c r="C379" s="9">
        <v>68</v>
      </c>
    </row>
    <row r="380" spans="1:3" ht="11.45" customHeight="1" x14ac:dyDescent="0.2">
      <c r="A380" s="95">
        <v>529</v>
      </c>
      <c r="B380" s="6" t="s">
        <v>205</v>
      </c>
      <c r="C380" s="9">
        <v>68</v>
      </c>
    </row>
    <row r="381" spans="1:3" ht="11.45" customHeight="1" x14ac:dyDescent="0.2">
      <c r="A381" s="95">
        <v>529</v>
      </c>
      <c r="B381" s="6" t="s">
        <v>205</v>
      </c>
      <c r="C381" s="9">
        <v>68</v>
      </c>
    </row>
    <row r="382" spans="1:3" ht="11.45" customHeight="1" x14ac:dyDescent="0.2">
      <c r="A382" s="95">
        <v>529</v>
      </c>
      <c r="B382" s="6" t="s">
        <v>205</v>
      </c>
      <c r="C382" s="9">
        <v>68</v>
      </c>
    </row>
    <row r="383" spans="1:3" ht="11.45" customHeight="1" x14ac:dyDescent="0.2">
      <c r="A383" s="95">
        <v>529</v>
      </c>
      <c r="B383" s="6" t="s">
        <v>205</v>
      </c>
      <c r="C383" s="9">
        <v>68</v>
      </c>
    </row>
    <row r="384" spans="1:3" ht="11.45" customHeight="1" x14ac:dyDescent="0.2">
      <c r="A384" s="95">
        <v>529</v>
      </c>
      <c r="B384" s="6" t="s">
        <v>205</v>
      </c>
      <c r="C384" s="9">
        <v>68</v>
      </c>
    </row>
    <row r="385" spans="1:3" ht="11.45" customHeight="1" x14ac:dyDescent="0.2">
      <c r="A385" s="95">
        <v>529</v>
      </c>
      <c r="B385" s="6" t="s">
        <v>205</v>
      </c>
      <c r="C385" s="9">
        <v>68</v>
      </c>
    </row>
    <row r="386" spans="1:3" ht="11.45" customHeight="1" x14ac:dyDescent="0.2">
      <c r="A386" s="95">
        <v>529</v>
      </c>
      <c r="B386" s="6" t="s">
        <v>108</v>
      </c>
      <c r="C386" s="9">
        <v>150</v>
      </c>
    </row>
    <row r="387" spans="1:3" ht="11.45" customHeight="1" x14ac:dyDescent="0.2">
      <c r="A387" s="95">
        <v>529</v>
      </c>
      <c r="B387" s="6" t="s">
        <v>108</v>
      </c>
      <c r="C387" s="9">
        <v>150</v>
      </c>
    </row>
    <row r="388" spans="1:3" ht="11.45" customHeight="1" x14ac:dyDescent="0.2">
      <c r="A388" s="95">
        <v>529</v>
      </c>
      <c r="B388" s="6" t="s">
        <v>108</v>
      </c>
      <c r="C388" s="9">
        <v>150</v>
      </c>
    </row>
    <row r="389" spans="1:3" ht="11.45" customHeight="1" x14ac:dyDescent="0.2">
      <c r="A389" s="95">
        <v>529</v>
      </c>
      <c r="B389" s="6" t="s">
        <v>108</v>
      </c>
      <c r="C389" s="9">
        <v>150</v>
      </c>
    </row>
    <row r="390" spans="1:3" ht="11.45" customHeight="1" x14ac:dyDescent="0.2">
      <c r="A390" s="95">
        <v>529</v>
      </c>
      <c r="B390" s="6" t="s">
        <v>108</v>
      </c>
      <c r="C390" s="9">
        <v>150</v>
      </c>
    </row>
    <row r="391" spans="1:3" ht="11.45" customHeight="1" x14ac:dyDescent="0.2">
      <c r="A391" s="95">
        <v>529</v>
      </c>
      <c r="B391" s="6" t="s">
        <v>108</v>
      </c>
      <c r="C391" s="9">
        <v>150</v>
      </c>
    </row>
    <row r="392" spans="1:3" ht="11.45" customHeight="1" x14ac:dyDescent="0.2">
      <c r="A392" s="95">
        <v>529</v>
      </c>
      <c r="B392" s="6" t="s">
        <v>108</v>
      </c>
      <c r="C392" s="9">
        <v>150</v>
      </c>
    </row>
    <row r="393" spans="1:3" ht="11.45" customHeight="1" x14ac:dyDescent="0.2">
      <c r="A393" s="95">
        <v>529</v>
      </c>
      <c r="B393" s="6" t="s">
        <v>108</v>
      </c>
      <c r="C393" s="9">
        <v>150</v>
      </c>
    </row>
    <row r="394" spans="1:3" ht="11.45" customHeight="1" x14ac:dyDescent="0.2">
      <c r="A394" s="95">
        <v>529</v>
      </c>
      <c r="B394" s="6" t="s">
        <v>108</v>
      </c>
      <c r="C394" s="9">
        <v>150</v>
      </c>
    </row>
    <row r="395" spans="1:3" ht="11.45" customHeight="1" x14ac:dyDescent="0.2">
      <c r="A395" s="95">
        <v>529</v>
      </c>
      <c r="B395" s="6" t="s">
        <v>108</v>
      </c>
      <c r="C395" s="9">
        <v>150</v>
      </c>
    </row>
    <row r="396" spans="1:3" ht="11.45" customHeight="1" x14ac:dyDescent="0.2">
      <c r="A396" s="95">
        <v>529</v>
      </c>
      <c r="B396" s="6" t="s">
        <v>108</v>
      </c>
      <c r="C396" s="9">
        <v>150</v>
      </c>
    </row>
    <row r="397" spans="1:3" ht="11.45" customHeight="1" x14ac:dyDescent="0.2">
      <c r="A397" s="95">
        <v>529</v>
      </c>
      <c r="B397" s="6" t="s">
        <v>199</v>
      </c>
      <c r="C397" s="9">
        <v>45</v>
      </c>
    </row>
    <row r="398" spans="1:3" ht="11.45" customHeight="1" x14ac:dyDescent="0.2">
      <c r="A398" s="95">
        <v>529</v>
      </c>
      <c r="B398" s="6" t="s">
        <v>199</v>
      </c>
      <c r="C398" s="9">
        <v>45</v>
      </c>
    </row>
    <row r="399" spans="1:3" ht="11.45" customHeight="1" x14ac:dyDescent="0.2">
      <c r="A399" s="95">
        <v>529</v>
      </c>
      <c r="B399" s="6" t="s">
        <v>199</v>
      </c>
      <c r="C399" s="9">
        <v>45</v>
      </c>
    </row>
    <row r="400" spans="1:3" ht="11.45" customHeight="1" x14ac:dyDescent="0.2">
      <c r="A400" s="95">
        <v>529</v>
      </c>
      <c r="B400" s="6" t="s">
        <v>199</v>
      </c>
      <c r="C400" s="9">
        <v>45</v>
      </c>
    </row>
    <row r="401" spans="1:3" ht="11.45" customHeight="1" x14ac:dyDescent="0.2">
      <c r="A401" s="95">
        <v>529</v>
      </c>
      <c r="B401" s="6" t="s">
        <v>199</v>
      </c>
      <c r="C401" s="9">
        <v>45</v>
      </c>
    </row>
    <row r="402" spans="1:3" ht="11.45" customHeight="1" x14ac:dyDescent="0.2">
      <c r="A402" s="95">
        <v>529</v>
      </c>
      <c r="B402" s="6" t="s">
        <v>199</v>
      </c>
      <c r="C402" s="9">
        <v>45</v>
      </c>
    </row>
    <row r="403" spans="1:3" ht="11.45" customHeight="1" x14ac:dyDescent="0.2">
      <c r="A403" s="95">
        <v>529</v>
      </c>
      <c r="B403" s="6" t="s">
        <v>199</v>
      </c>
      <c r="C403" s="9">
        <v>45</v>
      </c>
    </row>
    <row r="404" spans="1:3" ht="11.45" customHeight="1" x14ac:dyDescent="0.2">
      <c r="A404" s="95">
        <v>529</v>
      </c>
      <c r="B404" s="6" t="s">
        <v>199</v>
      </c>
      <c r="C404" s="9">
        <v>45</v>
      </c>
    </row>
    <row r="405" spans="1:3" ht="11.45" customHeight="1" x14ac:dyDescent="0.2">
      <c r="A405" s="95">
        <v>529</v>
      </c>
      <c r="B405" s="6" t="s">
        <v>199</v>
      </c>
      <c r="C405" s="9">
        <v>45</v>
      </c>
    </row>
    <row r="406" spans="1:3" ht="11.45" customHeight="1" x14ac:dyDescent="0.2">
      <c r="A406" s="95">
        <v>529</v>
      </c>
      <c r="B406" s="6" t="s">
        <v>199</v>
      </c>
      <c r="C406" s="9">
        <v>45</v>
      </c>
    </row>
    <row r="407" spans="1:3" ht="11.45" customHeight="1" x14ac:dyDescent="0.2">
      <c r="A407" s="95">
        <v>529</v>
      </c>
      <c r="B407" s="6" t="s">
        <v>199</v>
      </c>
      <c r="C407" s="9">
        <v>45</v>
      </c>
    </row>
    <row r="408" spans="1:3" ht="11.45" customHeight="1" x14ac:dyDescent="0.2">
      <c r="A408" s="95">
        <v>529</v>
      </c>
      <c r="B408" s="6" t="s">
        <v>206</v>
      </c>
      <c r="C408" s="9">
        <v>102</v>
      </c>
    </row>
    <row r="409" spans="1:3" ht="11.45" customHeight="1" x14ac:dyDescent="0.2">
      <c r="A409" s="95">
        <v>529</v>
      </c>
      <c r="B409" s="6" t="s">
        <v>206</v>
      </c>
      <c r="C409" s="9">
        <v>102</v>
      </c>
    </row>
    <row r="410" spans="1:3" ht="11.45" customHeight="1" x14ac:dyDescent="0.2">
      <c r="A410" s="95">
        <v>529</v>
      </c>
      <c r="B410" s="6" t="s">
        <v>206</v>
      </c>
      <c r="C410" s="9">
        <v>102</v>
      </c>
    </row>
    <row r="411" spans="1:3" ht="11.45" customHeight="1" x14ac:dyDescent="0.2">
      <c r="A411" s="95">
        <v>529</v>
      </c>
      <c r="B411" s="6" t="s">
        <v>206</v>
      </c>
      <c r="C411" s="9">
        <v>102</v>
      </c>
    </row>
    <row r="412" spans="1:3" ht="11.45" customHeight="1" x14ac:dyDescent="0.2">
      <c r="A412" s="95">
        <v>529</v>
      </c>
      <c r="B412" s="6" t="s">
        <v>206</v>
      </c>
      <c r="C412" s="9">
        <v>102</v>
      </c>
    </row>
    <row r="413" spans="1:3" ht="11.45" customHeight="1" x14ac:dyDescent="0.2">
      <c r="A413" s="95">
        <v>529</v>
      </c>
      <c r="B413" s="6" t="s">
        <v>206</v>
      </c>
      <c r="C413" s="9">
        <v>102</v>
      </c>
    </row>
    <row r="414" spans="1:3" ht="11.45" customHeight="1" x14ac:dyDescent="0.2">
      <c r="A414" s="95">
        <v>529</v>
      </c>
      <c r="B414" s="6" t="s">
        <v>206</v>
      </c>
      <c r="C414" s="9">
        <v>102</v>
      </c>
    </row>
    <row r="415" spans="1:3" ht="11.45" customHeight="1" x14ac:dyDescent="0.2">
      <c r="A415" s="95">
        <v>529</v>
      </c>
      <c r="B415" s="6" t="s">
        <v>206</v>
      </c>
      <c r="C415" s="9">
        <v>102</v>
      </c>
    </row>
    <row r="416" spans="1:3" ht="11.45" customHeight="1" x14ac:dyDescent="0.2">
      <c r="A416" s="95">
        <v>529</v>
      </c>
      <c r="B416" s="6" t="s">
        <v>206</v>
      </c>
      <c r="C416" s="9">
        <v>102</v>
      </c>
    </row>
    <row r="417" spans="1:3" ht="11.45" customHeight="1" x14ac:dyDescent="0.2">
      <c r="A417" s="95">
        <v>529</v>
      </c>
      <c r="B417" s="6" t="s">
        <v>206</v>
      </c>
      <c r="C417" s="9">
        <v>102</v>
      </c>
    </row>
    <row r="418" spans="1:3" ht="11.45" customHeight="1" x14ac:dyDescent="0.2">
      <c r="A418" s="95">
        <v>529</v>
      </c>
      <c r="B418" s="6" t="s">
        <v>206</v>
      </c>
      <c r="C418" s="9">
        <v>102</v>
      </c>
    </row>
    <row r="419" spans="1:3" ht="11.45" customHeight="1" x14ac:dyDescent="0.2">
      <c r="A419" s="95">
        <v>529</v>
      </c>
      <c r="B419" s="6" t="s">
        <v>207</v>
      </c>
      <c r="C419" s="9">
        <v>1025</v>
      </c>
    </row>
    <row r="420" spans="1:3" ht="11.45" customHeight="1" x14ac:dyDescent="0.2">
      <c r="A420" s="95">
        <v>529</v>
      </c>
      <c r="B420" s="6" t="s">
        <v>208</v>
      </c>
      <c r="C420" s="9">
        <v>35.799999999999997</v>
      </c>
    </row>
    <row r="421" spans="1:3" ht="11.45" customHeight="1" x14ac:dyDescent="0.2">
      <c r="A421" s="95">
        <v>529</v>
      </c>
      <c r="B421" s="6" t="s">
        <v>208</v>
      </c>
      <c r="C421" s="9">
        <v>35.799999999999997</v>
      </c>
    </row>
    <row r="422" spans="1:3" ht="11.45" customHeight="1" x14ac:dyDescent="0.2">
      <c r="A422" s="95">
        <v>529</v>
      </c>
      <c r="B422" s="6" t="s">
        <v>208</v>
      </c>
      <c r="C422" s="9">
        <v>35.799999999999997</v>
      </c>
    </row>
    <row r="423" spans="1:3" ht="11.45" customHeight="1" x14ac:dyDescent="0.2">
      <c r="A423" s="95">
        <v>529</v>
      </c>
      <c r="B423" s="6" t="s">
        <v>208</v>
      </c>
      <c r="C423" s="9">
        <v>35.799999999999997</v>
      </c>
    </row>
    <row r="424" spans="1:3" ht="11.45" customHeight="1" x14ac:dyDescent="0.2">
      <c r="A424" s="95">
        <v>529</v>
      </c>
      <c r="B424" s="6" t="s">
        <v>208</v>
      </c>
      <c r="C424" s="9">
        <v>35.799999999999997</v>
      </c>
    </row>
    <row r="425" spans="1:3" ht="11.45" customHeight="1" x14ac:dyDescent="0.2">
      <c r="A425" s="95">
        <v>529</v>
      </c>
      <c r="B425" s="6" t="s">
        <v>208</v>
      </c>
      <c r="C425" s="9">
        <v>35.799999999999997</v>
      </c>
    </row>
    <row r="426" spans="1:3" ht="11.45" customHeight="1" x14ac:dyDescent="0.2">
      <c r="A426" s="95">
        <v>529</v>
      </c>
      <c r="B426" s="6" t="s">
        <v>208</v>
      </c>
      <c r="C426" s="9">
        <v>35.799999999999997</v>
      </c>
    </row>
    <row r="427" spans="1:3" ht="11.45" customHeight="1" x14ac:dyDescent="0.2">
      <c r="A427" s="95">
        <v>529</v>
      </c>
      <c r="B427" s="6" t="s">
        <v>208</v>
      </c>
      <c r="C427" s="9">
        <v>35.799999999999997</v>
      </c>
    </row>
    <row r="428" spans="1:3" ht="11.45" customHeight="1" x14ac:dyDescent="0.2">
      <c r="A428" s="95">
        <v>529</v>
      </c>
      <c r="B428" s="6" t="s">
        <v>208</v>
      </c>
      <c r="C428" s="9">
        <v>35.799999999999997</v>
      </c>
    </row>
    <row r="429" spans="1:3" ht="11.45" customHeight="1" x14ac:dyDescent="0.2">
      <c r="A429" s="95">
        <v>529</v>
      </c>
      <c r="B429" s="6" t="s">
        <v>208</v>
      </c>
      <c r="C429" s="9">
        <v>35.799999999999997</v>
      </c>
    </row>
    <row r="430" spans="1:3" ht="11.45" customHeight="1" x14ac:dyDescent="0.2">
      <c r="A430" s="95">
        <v>529</v>
      </c>
      <c r="B430" s="6" t="s">
        <v>208</v>
      </c>
      <c r="C430" s="9">
        <v>35.799999999999997</v>
      </c>
    </row>
    <row r="431" spans="1:3" ht="11.45" customHeight="1" x14ac:dyDescent="0.2">
      <c r="A431" s="95">
        <v>529</v>
      </c>
      <c r="B431" s="6" t="s">
        <v>208</v>
      </c>
      <c r="C431" s="9">
        <v>35.799999999999997</v>
      </c>
    </row>
    <row r="432" spans="1:3" ht="11.45" customHeight="1" x14ac:dyDescent="0.2">
      <c r="A432" s="95">
        <v>529</v>
      </c>
      <c r="B432" s="6" t="s">
        <v>208</v>
      </c>
      <c r="C432" s="9">
        <v>35.799999999999997</v>
      </c>
    </row>
    <row r="433" spans="1:3" ht="11.45" customHeight="1" x14ac:dyDescent="0.2">
      <c r="A433" s="95">
        <v>529</v>
      </c>
      <c r="B433" s="6" t="s">
        <v>208</v>
      </c>
      <c r="C433" s="9">
        <v>35.799999999999997</v>
      </c>
    </row>
    <row r="434" spans="1:3" ht="11.45" customHeight="1" x14ac:dyDescent="0.2">
      <c r="A434" s="95">
        <v>529</v>
      </c>
      <c r="B434" s="6" t="s">
        <v>208</v>
      </c>
      <c r="C434" s="9">
        <v>35.799999999999997</v>
      </c>
    </row>
    <row r="435" spans="1:3" ht="11.45" customHeight="1" x14ac:dyDescent="0.2">
      <c r="A435" s="95">
        <v>529</v>
      </c>
      <c r="B435" s="6" t="s">
        <v>208</v>
      </c>
      <c r="C435" s="9">
        <v>35.799999999999997</v>
      </c>
    </row>
    <row r="436" spans="1:3" ht="11.45" customHeight="1" x14ac:dyDescent="0.2">
      <c r="A436" s="95">
        <v>529</v>
      </c>
      <c r="B436" s="6" t="s">
        <v>208</v>
      </c>
      <c r="C436" s="9">
        <v>35.799999999999997</v>
      </c>
    </row>
    <row r="437" spans="1:3" ht="11.45" customHeight="1" x14ac:dyDescent="0.2">
      <c r="A437" s="95">
        <v>529</v>
      </c>
      <c r="B437" s="6" t="s">
        <v>208</v>
      </c>
      <c r="C437" s="9">
        <v>35.799999999999997</v>
      </c>
    </row>
    <row r="438" spans="1:3" ht="11.45" customHeight="1" x14ac:dyDescent="0.2">
      <c r="A438" s="95">
        <v>529</v>
      </c>
      <c r="B438" s="6" t="s">
        <v>208</v>
      </c>
      <c r="C438" s="9">
        <v>35.799999999999997</v>
      </c>
    </row>
    <row r="439" spans="1:3" ht="11.45" customHeight="1" x14ac:dyDescent="0.2">
      <c r="A439" s="95">
        <v>529</v>
      </c>
      <c r="B439" s="6" t="s">
        <v>208</v>
      </c>
      <c r="C439" s="9">
        <v>35.799999999999997</v>
      </c>
    </row>
    <row r="440" spans="1:3" ht="11.45" customHeight="1" x14ac:dyDescent="0.2">
      <c r="A440" s="95">
        <v>529</v>
      </c>
      <c r="B440" s="6" t="s">
        <v>208</v>
      </c>
      <c r="C440" s="9">
        <v>35.799999999999997</v>
      </c>
    </row>
    <row r="441" spans="1:3" ht="11.45" customHeight="1" x14ac:dyDescent="0.2">
      <c r="A441" s="95">
        <v>529</v>
      </c>
      <c r="B441" s="6" t="s">
        <v>208</v>
      </c>
      <c r="C441" s="9">
        <v>35.799999999999997</v>
      </c>
    </row>
    <row r="442" spans="1:3" ht="11.45" customHeight="1" x14ac:dyDescent="0.2">
      <c r="A442" s="95">
        <v>529</v>
      </c>
      <c r="B442" s="6" t="s">
        <v>208</v>
      </c>
      <c r="C442" s="9">
        <v>35.799999999999997</v>
      </c>
    </row>
    <row r="443" spans="1:3" ht="11.45" customHeight="1" x14ac:dyDescent="0.2">
      <c r="A443" s="95">
        <v>529</v>
      </c>
      <c r="B443" s="6" t="s">
        <v>208</v>
      </c>
      <c r="C443" s="9">
        <v>35.799999999999997</v>
      </c>
    </row>
    <row r="444" spans="1:3" ht="11.45" customHeight="1" x14ac:dyDescent="0.2">
      <c r="A444" s="95">
        <v>529</v>
      </c>
      <c r="B444" s="6" t="s">
        <v>208</v>
      </c>
      <c r="C444" s="9">
        <v>35.799999999999997</v>
      </c>
    </row>
    <row r="445" spans="1:3" ht="11.45" customHeight="1" x14ac:dyDescent="0.2">
      <c r="A445" s="95">
        <v>529</v>
      </c>
      <c r="B445" s="6" t="s">
        <v>209</v>
      </c>
      <c r="C445" s="9">
        <v>53</v>
      </c>
    </row>
    <row r="446" spans="1:3" ht="11.45" customHeight="1" x14ac:dyDescent="0.2">
      <c r="A446" s="95">
        <v>529</v>
      </c>
      <c r="B446" s="6" t="s">
        <v>209</v>
      </c>
      <c r="C446" s="9">
        <v>53</v>
      </c>
    </row>
    <row r="447" spans="1:3" ht="11.45" customHeight="1" x14ac:dyDescent="0.2">
      <c r="A447" s="95">
        <v>529</v>
      </c>
      <c r="B447" s="6" t="s">
        <v>209</v>
      </c>
      <c r="C447" s="9">
        <v>53</v>
      </c>
    </row>
    <row r="448" spans="1:3" ht="11.45" customHeight="1" x14ac:dyDescent="0.2">
      <c r="A448" s="95">
        <v>529</v>
      </c>
      <c r="B448" s="6" t="s">
        <v>209</v>
      </c>
      <c r="C448" s="9">
        <v>53</v>
      </c>
    </row>
    <row r="449" spans="1:3" ht="11.45" customHeight="1" x14ac:dyDescent="0.2">
      <c r="A449" s="95">
        <v>529</v>
      </c>
      <c r="B449" s="6" t="s">
        <v>209</v>
      </c>
      <c r="C449" s="9">
        <v>53</v>
      </c>
    </row>
    <row r="450" spans="1:3" ht="11.45" customHeight="1" x14ac:dyDescent="0.2">
      <c r="A450" s="95">
        <v>529</v>
      </c>
      <c r="B450" s="6" t="s">
        <v>209</v>
      </c>
      <c r="C450" s="9">
        <v>53</v>
      </c>
    </row>
    <row r="451" spans="1:3" ht="11.45" customHeight="1" x14ac:dyDescent="0.2">
      <c r="A451" s="95">
        <v>529</v>
      </c>
      <c r="B451" s="6" t="s">
        <v>209</v>
      </c>
      <c r="C451" s="9">
        <v>53</v>
      </c>
    </row>
    <row r="452" spans="1:3" ht="11.45" customHeight="1" x14ac:dyDescent="0.2">
      <c r="A452" s="95">
        <v>529</v>
      </c>
      <c r="B452" s="6" t="s">
        <v>209</v>
      </c>
      <c r="C452" s="9">
        <v>53</v>
      </c>
    </row>
    <row r="453" spans="1:3" ht="11.45" customHeight="1" x14ac:dyDescent="0.2">
      <c r="A453" s="95">
        <v>529</v>
      </c>
      <c r="B453" s="6" t="s">
        <v>209</v>
      </c>
      <c r="C453" s="9">
        <v>53</v>
      </c>
    </row>
    <row r="454" spans="1:3" ht="11.45" customHeight="1" x14ac:dyDescent="0.2">
      <c r="A454" s="95">
        <v>529</v>
      </c>
      <c r="B454" s="6" t="s">
        <v>209</v>
      </c>
      <c r="C454" s="9">
        <v>53</v>
      </c>
    </row>
    <row r="455" spans="1:3" ht="11.45" customHeight="1" x14ac:dyDescent="0.2">
      <c r="A455" s="95">
        <v>529</v>
      </c>
      <c r="B455" s="6" t="s">
        <v>209</v>
      </c>
      <c r="C455" s="9">
        <v>53</v>
      </c>
    </row>
    <row r="456" spans="1:3" ht="11.45" customHeight="1" x14ac:dyDescent="0.2">
      <c r="A456" s="95">
        <v>529</v>
      </c>
      <c r="B456" s="6" t="s">
        <v>209</v>
      </c>
      <c r="C456" s="9">
        <v>53</v>
      </c>
    </row>
    <row r="457" spans="1:3" ht="11.45" customHeight="1" x14ac:dyDescent="0.2">
      <c r="A457" s="95">
        <v>529</v>
      </c>
      <c r="B457" s="6" t="s">
        <v>209</v>
      </c>
      <c r="C457" s="9">
        <v>53</v>
      </c>
    </row>
    <row r="458" spans="1:3" ht="11.45" customHeight="1" x14ac:dyDescent="0.2">
      <c r="A458" s="95">
        <v>529</v>
      </c>
      <c r="B458" s="6" t="s">
        <v>209</v>
      </c>
      <c r="C458" s="9">
        <v>53</v>
      </c>
    </row>
    <row r="459" spans="1:3" ht="11.45" customHeight="1" x14ac:dyDescent="0.2">
      <c r="A459" s="95">
        <v>529</v>
      </c>
      <c r="B459" s="6" t="s">
        <v>209</v>
      </c>
      <c r="C459" s="9">
        <v>53</v>
      </c>
    </row>
    <row r="460" spans="1:3" ht="11.45" customHeight="1" x14ac:dyDescent="0.2">
      <c r="A460" s="95">
        <v>529</v>
      </c>
      <c r="B460" s="6" t="s">
        <v>209</v>
      </c>
      <c r="C460" s="9">
        <v>53</v>
      </c>
    </row>
    <row r="461" spans="1:3" ht="11.45" customHeight="1" x14ac:dyDescent="0.2">
      <c r="A461" s="95">
        <v>529</v>
      </c>
      <c r="B461" s="6" t="s">
        <v>209</v>
      </c>
      <c r="C461" s="9">
        <v>53</v>
      </c>
    </row>
    <row r="462" spans="1:3" ht="11.45" customHeight="1" x14ac:dyDescent="0.2">
      <c r="A462" s="95">
        <v>529</v>
      </c>
      <c r="B462" s="6" t="s">
        <v>209</v>
      </c>
      <c r="C462" s="9">
        <v>53</v>
      </c>
    </row>
    <row r="463" spans="1:3" ht="11.45" customHeight="1" x14ac:dyDescent="0.2">
      <c r="A463" s="95">
        <v>529</v>
      </c>
      <c r="B463" s="6" t="s">
        <v>209</v>
      </c>
      <c r="C463" s="9">
        <v>53</v>
      </c>
    </row>
    <row r="464" spans="1:3" ht="11.45" customHeight="1" x14ac:dyDescent="0.2">
      <c r="A464" s="95">
        <v>529</v>
      </c>
      <c r="B464" s="6" t="s">
        <v>209</v>
      </c>
      <c r="C464" s="9">
        <v>53</v>
      </c>
    </row>
    <row r="465" spans="1:3" ht="11.45" customHeight="1" x14ac:dyDescent="0.2">
      <c r="A465" s="95">
        <v>529</v>
      </c>
      <c r="B465" s="6" t="s">
        <v>209</v>
      </c>
      <c r="C465" s="9">
        <v>53</v>
      </c>
    </row>
    <row r="466" spans="1:3" ht="11.45" customHeight="1" x14ac:dyDescent="0.2">
      <c r="A466" s="95">
        <v>529</v>
      </c>
      <c r="B466" s="6" t="s">
        <v>209</v>
      </c>
      <c r="C466" s="9">
        <v>53</v>
      </c>
    </row>
    <row r="467" spans="1:3" ht="11.45" customHeight="1" x14ac:dyDescent="0.2">
      <c r="A467" s="95">
        <v>529</v>
      </c>
      <c r="B467" s="6" t="s">
        <v>209</v>
      </c>
      <c r="C467" s="9">
        <v>53</v>
      </c>
    </row>
    <row r="468" spans="1:3" ht="11.45" customHeight="1" x14ac:dyDescent="0.2">
      <c r="A468" s="95">
        <v>529</v>
      </c>
      <c r="B468" s="6" t="s">
        <v>209</v>
      </c>
      <c r="C468" s="9">
        <v>53</v>
      </c>
    </row>
    <row r="469" spans="1:3" ht="11.45" customHeight="1" x14ac:dyDescent="0.2">
      <c r="A469" s="95">
        <v>529</v>
      </c>
      <c r="B469" s="6" t="s">
        <v>209</v>
      </c>
      <c r="C469" s="9">
        <v>53</v>
      </c>
    </row>
    <row r="470" spans="1:3" ht="11.45" customHeight="1" x14ac:dyDescent="0.2">
      <c r="A470" s="95">
        <v>529</v>
      </c>
      <c r="B470" s="6" t="s">
        <v>210</v>
      </c>
      <c r="C470" s="9">
        <v>29</v>
      </c>
    </row>
    <row r="471" spans="1:3" ht="11.45" customHeight="1" x14ac:dyDescent="0.2">
      <c r="A471" s="95">
        <v>529</v>
      </c>
      <c r="B471" s="6" t="s">
        <v>210</v>
      </c>
      <c r="C471" s="9">
        <v>29</v>
      </c>
    </row>
    <row r="472" spans="1:3" ht="11.45" customHeight="1" x14ac:dyDescent="0.2">
      <c r="A472" s="95">
        <v>529</v>
      </c>
      <c r="B472" s="6" t="s">
        <v>210</v>
      </c>
      <c r="C472" s="9">
        <v>29</v>
      </c>
    </row>
    <row r="473" spans="1:3" ht="11.45" customHeight="1" x14ac:dyDescent="0.2">
      <c r="A473" s="95">
        <v>529</v>
      </c>
      <c r="B473" s="6" t="s">
        <v>210</v>
      </c>
      <c r="C473" s="9">
        <v>29</v>
      </c>
    </row>
    <row r="474" spans="1:3" ht="11.45" customHeight="1" x14ac:dyDescent="0.2">
      <c r="A474" s="95">
        <v>529</v>
      </c>
      <c r="B474" s="6" t="s">
        <v>210</v>
      </c>
      <c r="C474" s="9">
        <v>29</v>
      </c>
    </row>
    <row r="475" spans="1:3" ht="11.45" customHeight="1" x14ac:dyDescent="0.2">
      <c r="A475" s="95">
        <v>529</v>
      </c>
      <c r="B475" s="6" t="s">
        <v>210</v>
      </c>
      <c r="C475" s="9">
        <v>29</v>
      </c>
    </row>
    <row r="476" spans="1:3" ht="11.45" customHeight="1" x14ac:dyDescent="0.2">
      <c r="A476" s="95">
        <v>529</v>
      </c>
      <c r="B476" s="6" t="s">
        <v>210</v>
      </c>
      <c r="C476" s="9">
        <v>29</v>
      </c>
    </row>
    <row r="477" spans="1:3" ht="11.45" customHeight="1" x14ac:dyDescent="0.2">
      <c r="A477" s="95">
        <v>529</v>
      </c>
      <c r="B477" s="6" t="s">
        <v>210</v>
      </c>
      <c r="C477" s="9">
        <v>29</v>
      </c>
    </row>
    <row r="478" spans="1:3" ht="11.45" customHeight="1" x14ac:dyDescent="0.2">
      <c r="A478" s="95">
        <v>529</v>
      </c>
      <c r="B478" s="6" t="s">
        <v>210</v>
      </c>
      <c r="C478" s="9">
        <v>29</v>
      </c>
    </row>
    <row r="479" spans="1:3" ht="11.45" customHeight="1" x14ac:dyDescent="0.2">
      <c r="A479" s="95">
        <v>529</v>
      </c>
      <c r="B479" s="6" t="s">
        <v>210</v>
      </c>
      <c r="C479" s="9">
        <v>29</v>
      </c>
    </row>
    <row r="480" spans="1:3" ht="11.45" customHeight="1" x14ac:dyDescent="0.2">
      <c r="A480" s="95">
        <v>529</v>
      </c>
      <c r="B480" s="6" t="s">
        <v>210</v>
      </c>
      <c r="C480" s="9">
        <v>29</v>
      </c>
    </row>
    <row r="481" spans="1:3" ht="11.45" customHeight="1" x14ac:dyDescent="0.2">
      <c r="A481" s="95">
        <v>529</v>
      </c>
      <c r="B481" s="6" t="s">
        <v>211</v>
      </c>
      <c r="C481" s="9">
        <v>23.36</v>
      </c>
    </row>
    <row r="482" spans="1:3" ht="11.45" customHeight="1" x14ac:dyDescent="0.2">
      <c r="A482" s="95">
        <v>529</v>
      </c>
      <c r="B482" s="6" t="s">
        <v>211</v>
      </c>
      <c r="C482" s="9">
        <v>23.36</v>
      </c>
    </row>
    <row r="483" spans="1:3" ht="11.45" customHeight="1" x14ac:dyDescent="0.2">
      <c r="A483" s="95">
        <v>529</v>
      </c>
      <c r="B483" s="6" t="s">
        <v>211</v>
      </c>
      <c r="C483" s="9">
        <v>23.36</v>
      </c>
    </row>
    <row r="484" spans="1:3" ht="11.45" customHeight="1" x14ac:dyDescent="0.2">
      <c r="A484" s="95">
        <v>529</v>
      </c>
      <c r="B484" s="6" t="s">
        <v>211</v>
      </c>
      <c r="C484" s="9">
        <v>23.36</v>
      </c>
    </row>
    <row r="485" spans="1:3" ht="11.45" customHeight="1" x14ac:dyDescent="0.2">
      <c r="A485" s="95">
        <v>529</v>
      </c>
      <c r="B485" s="6" t="s">
        <v>211</v>
      </c>
      <c r="C485" s="9">
        <v>23.36</v>
      </c>
    </row>
    <row r="486" spans="1:3" ht="11.45" customHeight="1" x14ac:dyDescent="0.2">
      <c r="A486" s="95">
        <v>529</v>
      </c>
      <c r="B486" s="6" t="s">
        <v>211</v>
      </c>
      <c r="C486" s="9">
        <v>23.36</v>
      </c>
    </row>
    <row r="487" spans="1:3" ht="11.45" customHeight="1" x14ac:dyDescent="0.2">
      <c r="A487" s="95">
        <v>529</v>
      </c>
      <c r="B487" s="6" t="s">
        <v>211</v>
      </c>
      <c r="C487" s="9">
        <v>23.36</v>
      </c>
    </row>
    <row r="488" spans="1:3" ht="11.45" customHeight="1" x14ac:dyDescent="0.2">
      <c r="A488" s="95">
        <v>529</v>
      </c>
      <c r="B488" s="6" t="s">
        <v>211</v>
      </c>
      <c r="C488" s="9">
        <v>23.37</v>
      </c>
    </row>
    <row r="489" spans="1:3" ht="11.45" customHeight="1" x14ac:dyDescent="0.2">
      <c r="A489" s="95">
        <v>529</v>
      </c>
      <c r="B489" s="6" t="s">
        <v>211</v>
      </c>
      <c r="C489" s="9">
        <v>23.37</v>
      </c>
    </row>
    <row r="490" spans="1:3" ht="11.45" customHeight="1" x14ac:dyDescent="0.2">
      <c r="A490" s="95">
        <v>529</v>
      </c>
      <c r="B490" s="6" t="s">
        <v>211</v>
      </c>
      <c r="C490" s="9">
        <v>23.37</v>
      </c>
    </row>
    <row r="491" spans="1:3" ht="11.45" customHeight="1" x14ac:dyDescent="0.2">
      <c r="A491" s="95">
        <v>529</v>
      </c>
      <c r="B491" s="6" t="s">
        <v>211</v>
      </c>
      <c r="C491" s="9">
        <v>23.37</v>
      </c>
    </row>
    <row r="492" spans="1:3" ht="11.45" customHeight="1" x14ac:dyDescent="0.2">
      <c r="A492" s="95">
        <v>529</v>
      </c>
      <c r="B492" s="6" t="s">
        <v>212</v>
      </c>
      <c r="C492" s="9">
        <v>46.75</v>
      </c>
    </row>
    <row r="493" spans="1:3" ht="11.45" customHeight="1" x14ac:dyDescent="0.2">
      <c r="A493" s="95">
        <v>529</v>
      </c>
      <c r="B493" s="6" t="s">
        <v>212</v>
      </c>
      <c r="C493" s="9">
        <v>46.75</v>
      </c>
    </row>
    <row r="494" spans="1:3" ht="11.45" customHeight="1" x14ac:dyDescent="0.2">
      <c r="A494" s="95">
        <v>529</v>
      </c>
      <c r="B494" s="6" t="s">
        <v>212</v>
      </c>
      <c r="C494" s="9">
        <v>46.75</v>
      </c>
    </row>
    <row r="495" spans="1:3" ht="11.45" customHeight="1" x14ac:dyDescent="0.2">
      <c r="A495" s="95">
        <v>529</v>
      </c>
      <c r="B495" s="6" t="s">
        <v>212</v>
      </c>
      <c r="C495" s="9">
        <v>46.75</v>
      </c>
    </row>
    <row r="496" spans="1:3" ht="11.45" customHeight="1" x14ac:dyDescent="0.2">
      <c r="A496" s="95">
        <v>529</v>
      </c>
      <c r="B496" s="6" t="s">
        <v>212</v>
      </c>
      <c r="C496" s="9">
        <v>46.75</v>
      </c>
    </row>
    <row r="497" spans="1:3" ht="11.45" customHeight="1" x14ac:dyDescent="0.2">
      <c r="A497" s="95">
        <v>529</v>
      </c>
      <c r="B497" s="6" t="s">
        <v>212</v>
      </c>
      <c r="C497" s="9">
        <v>46.75</v>
      </c>
    </row>
    <row r="498" spans="1:3" ht="11.45" customHeight="1" x14ac:dyDescent="0.2">
      <c r="A498" s="95">
        <v>529</v>
      </c>
      <c r="B498" s="6" t="s">
        <v>212</v>
      </c>
      <c r="C498" s="9">
        <v>46.75</v>
      </c>
    </row>
    <row r="499" spans="1:3" ht="11.45" customHeight="1" x14ac:dyDescent="0.2">
      <c r="A499" s="95">
        <v>529</v>
      </c>
      <c r="B499" s="6" t="s">
        <v>212</v>
      </c>
      <c r="C499" s="9">
        <v>46.75</v>
      </c>
    </row>
    <row r="500" spans="1:3" ht="11.45" customHeight="1" x14ac:dyDescent="0.2">
      <c r="A500" s="95">
        <v>529</v>
      </c>
      <c r="B500" s="6" t="s">
        <v>212</v>
      </c>
      <c r="C500" s="9">
        <v>46.75</v>
      </c>
    </row>
    <row r="501" spans="1:3" ht="11.45" customHeight="1" x14ac:dyDescent="0.2">
      <c r="A501" s="95">
        <v>529</v>
      </c>
      <c r="B501" s="6" t="s">
        <v>212</v>
      </c>
      <c r="C501" s="9">
        <v>46.75</v>
      </c>
    </row>
    <row r="502" spans="1:3" ht="11.45" customHeight="1" x14ac:dyDescent="0.2">
      <c r="A502" s="95">
        <v>529</v>
      </c>
      <c r="B502" s="6" t="s">
        <v>213</v>
      </c>
      <c r="C502" s="9">
        <v>49.72</v>
      </c>
    </row>
    <row r="503" spans="1:3" ht="11.45" customHeight="1" x14ac:dyDescent="0.2">
      <c r="A503" s="95">
        <v>529</v>
      </c>
      <c r="B503" s="6" t="s">
        <v>213</v>
      </c>
      <c r="C503" s="9">
        <v>49.72</v>
      </c>
    </row>
    <row r="504" spans="1:3" ht="11.45" customHeight="1" x14ac:dyDescent="0.2">
      <c r="A504" s="95">
        <v>529</v>
      </c>
      <c r="B504" s="6" t="s">
        <v>213</v>
      </c>
      <c r="C504" s="9">
        <v>49.72</v>
      </c>
    </row>
    <row r="505" spans="1:3" ht="11.45" customHeight="1" x14ac:dyDescent="0.2">
      <c r="A505" s="95">
        <v>529</v>
      </c>
      <c r="B505" s="6" t="s">
        <v>213</v>
      </c>
      <c r="C505" s="9">
        <v>49.72</v>
      </c>
    </row>
    <row r="506" spans="1:3" ht="11.45" customHeight="1" x14ac:dyDescent="0.2">
      <c r="A506" s="95">
        <v>529</v>
      </c>
      <c r="B506" s="6" t="s">
        <v>213</v>
      </c>
      <c r="C506" s="9">
        <v>49.72</v>
      </c>
    </row>
    <row r="507" spans="1:3" ht="11.45" customHeight="1" x14ac:dyDescent="0.2">
      <c r="A507" s="95">
        <v>529</v>
      </c>
      <c r="B507" s="6" t="s">
        <v>213</v>
      </c>
      <c r="C507" s="9">
        <v>49.72</v>
      </c>
    </row>
    <row r="508" spans="1:3" ht="11.45" customHeight="1" x14ac:dyDescent="0.2">
      <c r="A508" s="95">
        <v>529</v>
      </c>
      <c r="B508" s="6" t="s">
        <v>213</v>
      </c>
      <c r="C508" s="9">
        <v>49.72</v>
      </c>
    </row>
    <row r="509" spans="1:3" ht="11.45" customHeight="1" x14ac:dyDescent="0.2">
      <c r="A509" s="95">
        <v>529</v>
      </c>
      <c r="B509" s="6" t="s">
        <v>213</v>
      </c>
      <c r="C509" s="9">
        <v>49.72</v>
      </c>
    </row>
    <row r="510" spans="1:3" ht="11.45" customHeight="1" x14ac:dyDescent="0.2">
      <c r="A510" s="95">
        <v>529</v>
      </c>
      <c r="B510" s="6" t="s">
        <v>213</v>
      </c>
      <c r="C510" s="9">
        <v>49.72</v>
      </c>
    </row>
    <row r="511" spans="1:3" ht="11.45" customHeight="1" x14ac:dyDescent="0.2">
      <c r="A511" s="95">
        <v>529</v>
      </c>
      <c r="B511" s="6" t="s">
        <v>213</v>
      </c>
      <c r="C511" s="9">
        <v>49.72</v>
      </c>
    </row>
    <row r="512" spans="1:3" ht="11.45" customHeight="1" x14ac:dyDescent="0.2">
      <c r="A512" s="95">
        <v>529</v>
      </c>
      <c r="B512" s="6" t="s">
        <v>213</v>
      </c>
      <c r="C512" s="9">
        <v>49.72</v>
      </c>
    </row>
    <row r="513" spans="1:3" ht="11.45" customHeight="1" x14ac:dyDescent="0.2">
      <c r="A513" s="95">
        <v>529</v>
      </c>
      <c r="B513" s="6" t="s">
        <v>213</v>
      </c>
      <c r="C513" s="9">
        <v>49.72</v>
      </c>
    </row>
    <row r="514" spans="1:3" ht="11.45" customHeight="1" x14ac:dyDescent="0.2">
      <c r="A514" s="95">
        <v>529</v>
      </c>
      <c r="B514" s="6" t="s">
        <v>213</v>
      </c>
      <c r="C514" s="9">
        <v>49.72</v>
      </c>
    </row>
    <row r="515" spans="1:3" ht="11.45" customHeight="1" x14ac:dyDescent="0.2">
      <c r="A515" s="95">
        <v>529</v>
      </c>
      <c r="B515" s="6" t="s">
        <v>213</v>
      </c>
      <c r="C515" s="9">
        <v>49.72</v>
      </c>
    </row>
    <row r="516" spans="1:3" ht="11.45" customHeight="1" x14ac:dyDescent="0.2">
      <c r="A516" s="95">
        <v>529</v>
      </c>
      <c r="B516" s="6" t="s">
        <v>213</v>
      </c>
      <c r="C516" s="9">
        <v>49.72</v>
      </c>
    </row>
    <row r="517" spans="1:3" ht="11.45" customHeight="1" x14ac:dyDescent="0.2">
      <c r="A517" s="95">
        <v>529</v>
      </c>
      <c r="B517" s="6" t="s">
        <v>213</v>
      </c>
      <c r="C517" s="9">
        <v>49.72</v>
      </c>
    </row>
    <row r="518" spans="1:3" ht="11.45" customHeight="1" x14ac:dyDescent="0.2">
      <c r="A518" s="95">
        <v>529</v>
      </c>
      <c r="B518" s="6" t="s">
        <v>213</v>
      </c>
      <c r="C518" s="9">
        <v>49.72</v>
      </c>
    </row>
    <row r="519" spans="1:3" ht="11.45" customHeight="1" x14ac:dyDescent="0.2">
      <c r="A519" s="95">
        <v>529</v>
      </c>
      <c r="B519" s="6" t="s">
        <v>213</v>
      </c>
      <c r="C519" s="9">
        <v>49.72</v>
      </c>
    </row>
    <row r="520" spans="1:3" ht="11.45" customHeight="1" x14ac:dyDescent="0.2">
      <c r="A520" s="95">
        <v>529</v>
      </c>
      <c r="B520" s="6" t="s">
        <v>213</v>
      </c>
      <c r="C520" s="9">
        <v>49.72</v>
      </c>
    </row>
    <row r="521" spans="1:3" ht="11.45" customHeight="1" x14ac:dyDescent="0.2">
      <c r="A521" s="95">
        <v>529</v>
      </c>
      <c r="B521" s="6" t="s">
        <v>213</v>
      </c>
      <c r="C521" s="9">
        <v>49.72</v>
      </c>
    </row>
    <row r="522" spans="1:3" ht="11.45" customHeight="1" x14ac:dyDescent="0.2">
      <c r="A522" s="95">
        <v>529</v>
      </c>
      <c r="B522" s="6" t="s">
        <v>214</v>
      </c>
      <c r="C522" s="9">
        <v>104.97</v>
      </c>
    </row>
    <row r="523" spans="1:3" ht="11.45" customHeight="1" x14ac:dyDescent="0.2">
      <c r="A523" s="95">
        <v>529</v>
      </c>
      <c r="B523" s="6" t="s">
        <v>214</v>
      </c>
      <c r="C523" s="9">
        <v>104.97</v>
      </c>
    </row>
    <row r="524" spans="1:3" ht="11.45" customHeight="1" x14ac:dyDescent="0.2">
      <c r="A524" s="95">
        <v>529</v>
      </c>
      <c r="B524" s="6" t="s">
        <v>214</v>
      </c>
      <c r="C524" s="9">
        <v>104.97</v>
      </c>
    </row>
    <row r="525" spans="1:3" ht="11.45" customHeight="1" x14ac:dyDescent="0.2">
      <c r="A525" s="95">
        <v>529</v>
      </c>
      <c r="B525" s="6" t="s">
        <v>214</v>
      </c>
      <c r="C525" s="9">
        <v>104.97</v>
      </c>
    </row>
    <row r="526" spans="1:3" ht="11.45" customHeight="1" x14ac:dyDescent="0.2">
      <c r="A526" s="95">
        <v>529</v>
      </c>
      <c r="B526" s="6" t="s">
        <v>214</v>
      </c>
      <c r="C526" s="9">
        <v>104.97</v>
      </c>
    </row>
    <row r="527" spans="1:3" ht="11.45" customHeight="1" x14ac:dyDescent="0.2">
      <c r="A527" s="95">
        <v>529</v>
      </c>
      <c r="B527" s="6" t="s">
        <v>214</v>
      </c>
      <c r="C527" s="9">
        <v>104.97</v>
      </c>
    </row>
    <row r="528" spans="1:3" ht="11.45" customHeight="1" x14ac:dyDescent="0.2">
      <c r="A528" s="95">
        <v>529</v>
      </c>
      <c r="B528" s="6" t="s">
        <v>215</v>
      </c>
      <c r="C528" s="9">
        <v>51.42</v>
      </c>
    </row>
    <row r="529" spans="1:3" ht="11.45" customHeight="1" x14ac:dyDescent="0.2">
      <c r="A529" s="95">
        <v>529</v>
      </c>
      <c r="B529" s="6" t="s">
        <v>215</v>
      </c>
      <c r="C529" s="9">
        <v>51.42</v>
      </c>
    </row>
    <row r="530" spans="1:3" ht="11.45" customHeight="1" x14ac:dyDescent="0.2">
      <c r="A530" s="95">
        <v>529</v>
      </c>
      <c r="B530" s="6" t="s">
        <v>215</v>
      </c>
      <c r="C530" s="9">
        <v>51.42</v>
      </c>
    </row>
    <row r="531" spans="1:3" ht="11.45" customHeight="1" x14ac:dyDescent="0.2">
      <c r="A531" s="95">
        <v>529</v>
      </c>
      <c r="B531" s="6" t="s">
        <v>215</v>
      </c>
      <c r="C531" s="9">
        <v>51.42</v>
      </c>
    </row>
    <row r="532" spans="1:3" ht="11.45" customHeight="1" x14ac:dyDescent="0.2">
      <c r="A532" s="95">
        <v>529</v>
      </c>
      <c r="B532" s="6" t="s">
        <v>215</v>
      </c>
      <c r="C532" s="9">
        <v>51.42</v>
      </c>
    </row>
    <row r="533" spans="1:3" ht="11.45" customHeight="1" x14ac:dyDescent="0.2">
      <c r="A533" s="95">
        <v>529</v>
      </c>
      <c r="B533" s="6" t="s">
        <v>215</v>
      </c>
      <c r="C533" s="9">
        <v>51.42</v>
      </c>
    </row>
    <row r="534" spans="1:3" ht="11.45" customHeight="1" x14ac:dyDescent="0.2">
      <c r="A534" s="95">
        <v>529</v>
      </c>
      <c r="B534" s="6" t="s">
        <v>215</v>
      </c>
      <c r="C534" s="9">
        <v>51.42</v>
      </c>
    </row>
    <row r="535" spans="1:3" ht="11.45" customHeight="1" x14ac:dyDescent="0.2">
      <c r="A535" s="95">
        <v>529</v>
      </c>
      <c r="B535" s="6" t="s">
        <v>215</v>
      </c>
      <c r="C535" s="9">
        <v>51.42</v>
      </c>
    </row>
    <row r="536" spans="1:3" ht="11.45" customHeight="1" x14ac:dyDescent="0.2">
      <c r="A536" s="95">
        <v>529</v>
      </c>
      <c r="B536" s="6" t="s">
        <v>215</v>
      </c>
      <c r="C536" s="9">
        <v>51.42</v>
      </c>
    </row>
    <row r="537" spans="1:3" ht="11.45" customHeight="1" x14ac:dyDescent="0.2">
      <c r="A537" s="95">
        <v>529</v>
      </c>
      <c r="B537" s="6" t="s">
        <v>215</v>
      </c>
      <c r="C537" s="9">
        <v>51.42</v>
      </c>
    </row>
    <row r="538" spans="1:3" ht="11.45" customHeight="1" x14ac:dyDescent="0.2">
      <c r="A538" s="95">
        <v>529</v>
      </c>
      <c r="B538" s="6" t="s">
        <v>215</v>
      </c>
      <c r="C538" s="9">
        <v>51.42</v>
      </c>
    </row>
    <row r="539" spans="1:3" ht="11.45" customHeight="1" x14ac:dyDescent="0.2">
      <c r="A539" s="95">
        <v>529</v>
      </c>
      <c r="B539" s="6" t="s">
        <v>22</v>
      </c>
      <c r="C539" s="9">
        <v>36.549999999999997</v>
      </c>
    </row>
    <row r="540" spans="1:3" ht="11.45" customHeight="1" x14ac:dyDescent="0.2">
      <c r="A540" s="95">
        <v>529</v>
      </c>
      <c r="B540" s="6" t="s">
        <v>22</v>
      </c>
      <c r="C540" s="9">
        <v>36.549999999999997</v>
      </c>
    </row>
    <row r="541" spans="1:3" ht="11.45" customHeight="1" x14ac:dyDescent="0.2">
      <c r="A541" s="95">
        <v>529</v>
      </c>
      <c r="B541" s="6" t="s">
        <v>22</v>
      </c>
      <c r="C541" s="9">
        <v>36.549999999999997</v>
      </c>
    </row>
    <row r="542" spans="1:3" ht="11.45" customHeight="1" x14ac:dyDescent="0.2">
      <c r="A542" s="95">
        <v>529</v>
      </c>
      <c r="B542" s="6" t="s">
        <v>22</v>
      </c>
      <c r="C542" s="9">
        <v>36.549999999999997</v>
      </c>
    </row>
    <row r="543" spans="1:3" ht="11.45" customHeight="1" x14ac:dyDescent="0.2">
      <c r="A543" s="95">
        <v>529</v>
      </c>
      <c r="B543" s="6" t="s">
        <v>22</v>
      </c>
      <c r="C543" s="9">
        <v>36.549999999999997</v>
      </c>
    </row>
    <row r="544" spans="1:3" ht="11.45" customHeight="1" x14ac:dyDescent="0.2">
      <c r="A544" s="95">
        <v>529</v>
      </c>
      <c r="B544" s="6" t="s">
        <v>22</v>
      </c>
      <c r="C544" s="9">
        <v>36.549999999999997</v>
      </c>
    </row>
    <row r="545" spans="1:3" ht="11.45" customHeight="1" x14ac:dyDescent="0.2">
      <c r="A545" s="95">
        <v>529</v>
      </c>
      <c r="B545" s="6" t="s">
        <v>22</v>
      </c>
      <c r="C545" s="9">
        <v>36.549999999999997</v>
      </c>
    </row>
    <row r="546" spans="1:3" ht="11.45" customHeight="1" x14ac:dyDescent="0.2">
      <c r="A546" s="95">
        <v>529</v>
      </c>
      <c r="B546" s="6" t="s">
        <v>22</v>
      </c>
      <c r="C546" s="9">
        <v>36.549999999999997</v>
      </c>
    </row>
    <row r="547" spans="1:3" ht="11.45" customHeight="1" x14ac:dyDescent="0.2">
      <c r="A547" s="95">
        <v>529</v>
      </c>
      <c r="B547" s="6" t="s">
        <v>22</v>
      </c>
      <c r="C547" s="9">
        <v>36.549999999999997</v>
      </c>
    </row>
    <row r="548" spans="1:3" ht="11.45" customHeight="1" x14ac:dyDescent="0.2">
      <c r="A548" s="95">
        <v>529</v>
      </c>
      <c r="B548" s="6" t="s">
        <v>22</v>
      </c>
      <c r="C548" s="9">
        <v>36.549999999999997</v>
      </c>
    </row>
    <row r="549" spans="1:3" ht="11.45" customHeight="1" x14ac:dyDescent="0.2">
      <c r="A549" s="95">
        <v>529</v>
      </c>
      <c r="B549" s="6" t="s">
        <v>22</v>
      </c>
      <c r="C549" s="9">
        <v>36.549999999999997</v>
      </c>
    </row>
    <row r="550" spans="1:3" ht="11.45" customHeight="1" x14ac:dyDescent="0.2">
      <c r="A550" s="95">
        <v>529</v>
      </c>
      <c r="B550" s="6" t="s">
        <v>22</v>
      </c>
      <c r="C550" s="9">
        <v>36.549999999999997</v>
      </c>
    </row>
    <row r="551" spans="1:3" ht="11.45" customHeight="1" x14ac:dyDescent="0.2">
      <c r="A551" s="95">
        <v>529</v>
      </c>
      <c r="B551" s="6" t="s">
        <v>22</v>
      </c>
      <c r="C551" s="9">
        <v>36.549999999999997</v>
      </c>
    </row>
    <row r="552" spans="1:3" ht="11.45" customHeight="1" x14ac:dyDescent="0.2">
      <c r="A552" s="95">
        <v>529</v>
      </c>
      <c r="B552" s="6" t="s">
        <v>22</v>
      </c>
      <c r="C552" s="9">
        <v>36.549999999999997</v>
      </c>
    </row>
    <row r="553" spans="1:3" ht="11.45" customHeight="1" x14ac:dyDescent="0.2">
      <c r="A553" s="95">
        <v>529</v>
      </c>
      <c r="B553" s="6" t="s">
        <v>22</v>
      </c>
      <c r="C553" s="9">
        <v>36.549999999999997</v>
      </c>
    </row>
    <row r="554" spans="1:3" ht="11.45" customHeight="1" x14ac:dyDescent="0.2">
      <c r="A554" s="95">
        <v>529</v>
      </c>
      <c r="B554" s="6" t="s">
        <v>22</v>
      </c>
      <c r="C554" s="9">
        <v>36.549999999999997</v>
      </c>
    </row>
    <row r="555" spans="1:3" ht="11.45" customHeight="1" x14ac:dyDescent="0.2">
      <c r="A555" s="95">
        <v>529</v>
      </c>
      <c r="B555" s="6" t="s">
        <v>22</v>
      </c>
      <c r="C555" s="9">
        <v>36.549999999999997</v>
      </c>
    </row>
    <row r="556" spans="1:3" ht="11.45" customHeight="1" x14ac:dyDescent="0.2">
      <c r="A556" s="95">
        <v>529</v>
      </c>
      <c r="B556" s="6" t="s">
        <v>22</v>
      </c>
      <c r="C556" s="9">
        <v>36.549999999999997</v>
      </c>
    </row>
    <row r="557" spans="1:3" ht="11.45" customHeight="1" x14ac:dyDescent="0.2">
      <c r="A557" s="95">
        <v>529</v>
      </c>
      <c r="B557" s="6" t="s">
        <v>22</v>
      </c>
      <c r="C557" s="9">
        <v>36.549999999999997</v>
      </c>
    </row>
    <row r="558" spans="1:3" ht="11.45" customHeight="1" x14ac:dyDescent="0.2">
      <c r="A558" s="95">
        <v>529</v>
      </c>
      <c r="B558" s="6" t="s">
        <v>22</v>
      </c>
      <c r="C558" s="9">
        <v>36.549999999999997</v>
      </c>
    </row>
    <row r="559" spans="1:3" ht="11.45" customHeight="1" x14ac:dyDescent="0.2">
      <c r="A559" s="95">
        <v>529</v>
      </c>
      <c r="B559" s="6" t="s">
        <v>22</v>
      </c>
      <c r="C559" s="9">
        <v>36.549999999999997</v>
      </c>
    </row>
    <row r="560" spans="1:3" ht="11.45" customHeight="1" x14ac:dyDescent="0.2">
      <c r="A560" s="95">
        <v>529</v>
      </c>
      <c r="B560" s="6" t="s">
        <v>22</v>
      </c>
      <c r="C560" s="9">
        <v>36.549999999999997</v>
      </c>
    </row>
    <row r="561" spans="1:3" ht="11.45" customHeight="1" x14ac:dyDescent="0.2">
      <c r="A561" s="95">
        <v>529</v>
      </c>
      <c r="B561" s="6" t="s">
        <v>22</v>
      </c>
      <c r="C561" s="9">
        <v>36.549999999999997</v>
      </c>
    </row>
    <row r="562" spans="1:3" ht="11.45" customHeight="1" x14ac:dyDescent="0.2">
      <c r="A562" s="95">
        <v>529</v>
      </c>
      <c r="B562" s="6" t="s">
        <v>22</v>
      </c>
      <c r="C562" s="9">
        <v>36.549999999999997</v>
      </c>
    </row>
    <row r="563" spans="1:3" ht="11.45" customHeight="1" x14ac:dyDescent="0.2">
      <c r="A563" s="95">
        <v>529</v>
      </c>
      <c r="B563" s="6" t="s">
        <v>22</v>
      </c>
      <c r="C563" s="9">
        <v>36.549999999999997</v>
      </c>
    </row>
    <row r="564" spans="1:3" ht="11.45" customHeight="1" x14ac:dyDescent="0.2">
      <c r="A564" s="95">
        <v>529</v>
      </c>
      <c r="B564" s="6" t="s">
        <v>216</v>
      </c>
      <c r="C564" s="9">
        <v>91.37</v>
      </c>
    </row>
    <row r="565" spans="1:3" ht="11.45" customHeight="1" x14ac:dyDescent="0.2">
      <c r="A565" s="95">
        <v>529</v>
      </c>
      <c r="B565" s="6" t="s">
        <v>216</v>
      </c>
      <c r="C565" s="9">
        <v>91.37</v>
      </c>
    </row>
    <row r="566" spans="1:3" ht="11.45" customHeight="1" x14ac:dyDescent="0.2">
      <c r="A566" s="95">
        <v>529</v>
      </c>
      <c r="B566" s="6" t="s">
        <v>216</v>
      </c>
      <c r="C566" s="9">
        <v>91.37</v>
      </c>
    </row>
    <row r="567" spans="1:3" ht="11.45" customHeight="1" x14ac:dyDescent="0.2">
      <c r="A567" s="95">
        <v>529</v>
      </c>
      <c r="B567" s="6" t="s">
        <v>216</v>
      </c>
      <c r="C567" s="9">
        <v>91.37</v>
      </c>
    </row>
    <row r="568" spans="1:3" ht="11.45" customHeight="1" x14ac:dyDescent="0.2">
      <c r="A568" s="95">
        <v>529</v>
      </c>
      <c r="B568" s="6" t="s">
        <v>216</v>
      </c>
      <c r="C568" s="9">
        <v>91.37</v>
      </c>
    </row>
    <row r="569" spans="1:3" ht="11.45" customHeight="1" x14ac:dyDescent="0.2">
      <c r="A569" s="95">
        <v>529</v>
      </c>
      <c r="B569" s="6" t="s">
        <v>216</v>
      </c>
      <c r="C569" s="9">
        <v>91.37</v>
      </c>
    </row>
    <row r="570" spans="1:3" ht="11.45" customHeight="1" x14ac:dyDescent="0.2">
      <c r="A570" s="95">
        <v>529</v>
      </c>
      <c r="B570" s="6" t="s">
        <v>216</v>
      </c>
      <c r="C570" s="9">
        <v>91.37</v>
      </c>
    </row>
    <row r="571" spans="1:3" ht="11.45" customHeight="1" x14ac:dyDescent="0.2">
      <c r="A571" s="95">
        <v>529</v>
      </c>
      <c r="B571" s="6" t="s">
        <v>216</v>
      </c>
      <c r="C571" s="9">
        <v>91.37</v>
      </c>
    </row>
    <row r="572" spans="1:3" ht="11.45" customHeight="1" x14ac:dyDescent="0.2">
      <c r="A572" s="95">
        <v>529</v>
      </c>
      <c r="B572" s="6" t="s">
        <v>216</v>
      </c>
      <c r="C572" s="9">
        <v>91.37</v>
      </c>
    </row>
    <row r="573" spans="1:3" ht="11.45" customHeight="1" x14ac:dyDescent="0.2">
      <c r="A573" s="95">
        <v>529</v>
      </c>
      <c r="B573" s="6" t="s">
        <v>217</v>
      </c>
      <c r="C573" s="9">
        <v>36</v>
      </c>
    </row>
    <row r="574" spans="1:3" ht="11.45" customHeight="1" x14ac:dyDescent="0.2">
      <c r="A574" s="95">
        <v>529</v>
      </c>
      <c r="B574" s="6" t="s">
        <v>217</v>
      </c>
      <c r="C574" s="9">
        <v>36</v>
      </c>
    </row>
    <row r="575" spans="1:3" ht="11.45" customHeight="1" x14ac:dyDescent="0.2">
      <c r="A575" s="95">
        <v>529</v>
      </c>
      <c r="B575" s="6" t="s">
        <v>217</v>
      </c>
      <c r="C575" s="9">
        <v>36</v>
      </c>
    </row>
    <row r="576" spans="1:3" ht="11.45" customHeight="1" x14ac:dyDescent="0.2">
      <c r="A576" s="95">
        <v>529</v>
      </c>
      <c r="B576" s="6" t="s">
        <v>217</v>
      </c>
      <c r="C576" s="9">
        <v>36</v>
      </c>
    </row>
    <row r="577" spans="1:3" ht="11.45" customHeight="1" x14ac:dyDescent="0.2">
      <c r="A577" s="95">
        <v>529</v>
      </c>
      <c r="B577" s="6" t="s">
        <v>217</v>
      </c>
      <c r="C577" s="9">
        <v>36</v>
      </c>
    </row>
    <row r="578" spans="1:3" ht="11.45" customHeight="1" x14ac:dyDescent="0.2">
      <c r="A578" s="95">
        <v>529</v>
      </c>
      <c r="B578" s="6" t="s">
        <v>217</v>
      </c>
      <c r="C578" s="9">
        <v>36</v>
      </c>
    </row>
    <row r="579" spans="1:3" ht="11.45" customHeight="1" x14ac:dyDescent="0.2">
      <c r="A579" s="95">
        <v>529</v>
      </c>
      <c r="B579" s="6" t="s">
        <v>217</v>
      </c>
      <c r="C579" s="9">
        <v>36</v>
      </c>
    </row>
    <row r="580" spans="1:3" ht="11.45" customHeight="1" x14ac:dyDescent="0.2">
      <c r="A580" s="95">
        <v>529</v>
      </c>
      <c r="B580" s="6" t="s">
        <v>217</v>
      </c>
      <c r="C580" s="9">
        <v>36</v>
      </c>
    </row>
    <row r="581" spans="1:3" ht="11.45" customHeight="1" x14ac:dyDescent="0.2">
      <c r="A581" s="95">
        <v>529</v>
      </c>
      <c r="B581" s="6" t="s">
        <v>217</v>
      </c>
      <c r="C581" s="9">
        <v>36</v>
      </c>
    </row>
    <row r="582" spans="1:3" ht="11.45" customHeight="1" x14ac:dyDescent="0.2">
      <c r="A582" s="95">
        <v>529</v>
      </c>
      <c r="B582" s="6" t="s">
        <v>217</v>
      </c>
      <c r="C582" s="9">
        <v>36</v>
      </c>
    </row>
    <row r="583" spans="1:3" ht="11.45" customHeight="1" x14ac:dyDescent="0.2">
      <c r="A583" s="95">
        <v>529</v>
      </c>
      <c r="B583" s="6" t="s">
        <v>217</v>
      </c>
      <c r="C583" s="9">
        <v>36</v>
      </c>
    </row>
    <row r="584" spans="1:3" ht="11.45" customHeight="1" x14ac:dyDescent="0.2">
      <c r="A584" s="95">
        <v>529</v>
      </c>
      <c r="B584" s="6" t="s">
        <v>217</v>
      </c>
      <c r="C584" s="9">
        <v>36</v>
      </c>
    </row>
    <row r="585" spans="1:3" ht="11.45" customHeight="1" x14ac:dyDescent="0.2">
      <c r="A585" s="95">
        <v>529</v>
      </c>
      <c r="B585" s="6" t="s">
        <v>217</v>
      </c>
      <c r="C585" s="9">
        <v>36</v>
      </c>
    </row>
    <row r="586" spans="1:3" ht="11.45" customHeight="1" x14ac:dyDescent="0.2">
      <c r="A586" s="95">
        <v>529</v>
      </c>
      <c r="B586" s="6" t="s">
        <v>217</v>
      </c>
      <c r="C586" s="9">
        <v>36</v>
      </c>
    </row>
    <row r="587" spans="1:3" ht="11.45" customHeight="1" x14ac:dyDescent="0.2">
      <c r="A587" s="95">
        <v>529</v>
      </c>
      <c r="B587" s="6" t="s">
        <v>217</v>
      </c>
      <c r="C587" s="9">
        <v>36</v>
      </c>
    </row>
    <row r="588" spans="1:3" ht="11.45" customHeight="1" x14ac:dyDescent="0.2">
      <c r="A588" s="95">
        <v>529</v>
      </c>
      <c r="B588" s="6" t="s">
        <v>217</v>
      </c>
      <c r="C588" s="9">
        <v>36</v>
      </c>
    </row>
    <row r="589" spans="1:3" ht="11.45" customHeight="1" x14ac:dyDescent="0.2">
      <c r="A589" s="95">
        <v>529</v>
      </c>
      <c r="B589" s="6" t="s">
        <v>217</v>
      </c>
      <c r="C589" s="9">
        <v>36</v>
      </c>
    </row>
    <row r="590" spans="1:3" ht="11.45" customHeight="1" x14ac:dyDescent="0.2">
      <c r="A590" s="95">
        <v>529</v>
      </c>
      <c r="B590" s="6" t="s">
        <v>217</v>
      </c>
      <c r="C590" s="9">
        <v>36</v>
      </c>
    </row>
    <row r="591" spans="1:3" ht="11.45" customHeight="1" x14ac:dyDescent="0.2">
      <c r="A591" s="95">
        <v>529</v>
      </c>
      <c r="B591" s="6" t="s">
        <v>217</v>
      </c>
      <c r="C591" s="9">
        <v>36</v>
      </c>
    </row>
    <row r="592" spans="1:3" ht="11.45" customHeight="1" x14ac:dyDescent="0.2">
      <c r="A592" s="95">
        <v>529</v>
      </c>
      <c r="B592" s="6" t="s">
        <v>217</v>
      </c>
      <c r="C592" s="9">
        <v>36</v>
      </c>
    </row>
    <row r="593" spans="1:3" ht="11.45" customHeight="1" x14ac:dyDescent="0.2">
      <c r="A593" s="95">
        <v>529</v>
      </c>
      <c r="B593" s="6" t="s">
        <v>217</v>
      </c>
      <c r="C593" s="9">
        <v>36</v>
      </c>
    </row>
    <row r="594" spans="1:3" ht="11.45" customHeight="1" x14ac:dyDescent="0.2">
      <c r="A594" s="95">
        <v>529</v>
      </c>
      <c r="B594" s="6" t="s">
        <v>217</v>
      </c>
      <c r="C594" s="9">
        <v>36</v>
      </c>
    </row>
    <row r="595" spans="1:3" ht="11.45" customHeight="1" x14ac:dyDescent="0.2">
      <c r="A595" s="95">
        <v>529</v>
      </c>
      <c r="B595" s="6" t="s">
        <v>217</v>
      </c>
      <c r="C595" s="9">
        <v>36</v>
      </c>
    </row>
    <row r="596" spans="1:3" ht="11.45" customHeight="1" x14ac:dyDescent="0.2">
      <c r="A596" s="95">
        <v>529</v>
      </c>
      <c r="B596" s="6" t="s">
        <v>217</v>
      </c>
      <c r="C596" s="9">
        <v>36</v>
      </c>
    </row>
    <row r="597" spans="1:3" ht="11.45" customHeight="1" x14ac:dyDescent="0.2">
      <c r="A597" s="95">
        <v>529</v>
      </c>
      <c r="B597" s="6" t="s">
        <v>217</v>
      </c>
      <c r="C597" s="9">
        <v>36</v>
      </c>
    </row>
    <row r="598" spans="1:3" ht="11.45" customHeight="1" x14ac:dyDescent="0.2">
      <c r="A598" s="95">
        <v>529</v>
      </c>
      <c r="B598" s="6" t="s">
        <v>217</v>
      </c>
      <c r="C598" s="9">
        <v>36</v>
      </c>
    </row>
    <row r="599" spans="1:3" ht="11.45" customHeight="1" x14ac:dyDescent="0.2">
      <c r="A599" s="95">
        <v>529</v>
      </c>
      <c r="B599" s="6" t="s">
        <v>217</v>
      </c>
      <c r="C599" s="9">
        <v>36</v>
      </c>
    </row>
    <row r="600" spans="1:3" ht="11.45" customHeight="1" x14ac:dyDescent="0.2">
      <c r="A600" s="95">
        <v>529</v>
      </c>
      <c r="B600" s="6" t="s">
        <v>217</v>
      </c>
      <c r="C600" s="9">
        <v>36</v>
      </c>
    </row>
    <row r="601" spans="1:3" ht="11.45" customHeight="1" x14ac:dyDescent="0.2">
      <c r="A601" s="95">
        <v>529</v>
      </c>
      <c r="B601" s="6" t="s">
        <v>217</v>
      </c>
      <c r="C601" s="9">
        <v>36</v>
      </c>
    </row>
    <row r="602" spans="1:3" ht="11.45" customHeight="1" x14ac:dyDescent="0.2">
      <c r="A602" s="95">
        <v>529</v>
      </c>
      <c r="B602" s="6" t="s">
        <v>217</v>
      </c>
      <c r="C602" s="9">
        <v>36</v>
      </c>
    </row>
    <row r="603" spans="1:3" ht="11.45" customHeight="1" x14ac:dyDescent="0.2">
      <c r="A603" s="95">
        <v>529</v>
      </c>
      <c r="B603" s="6" t="s">
        <v>218</v>
      </c>
      <c r="C603" s="9">
        <v>34</v>
      </c>
    </row>
    <row r="604" spans="1:3" ht="11.45" customHeight="1" x14ac:dyDescent="0.2">
      <c r="A604" s="95">
        <v>529</v>
      </c>
      <c r="B604" s="6" t="s">
        <v>218</v>
      </c>
      <c r="C604" s="9">
        <v>34</v>
      </c>
    </row>
    <row r="605" spans="1:3" ht="11.45" customHeight="1" x14ac:dyDescent="0.2">
      <c r="A605" s="95">
        <v>529</v>
      </c>
      <c r="B605" s="6" t="s">
        <v>218</v>
      </c>
      <c r="C605" s="9">
        <v>34</v>
      </c>
    </row>
    <row r="606" spans="1:3" ht="11.45" customHeight="1" x14ac:dyDescent="0.2">
      <c r="A606" s="95">
        <v>529</v>
      </c>
      <c r="B606" s="6" t="s">
        <v>218</v>
      </c>
      <c r="C606" s="9">
        <v>34</v>
      </c>
    </row>
    <row r="607" spans="1:3" ht="11.45" customHeight="1" x14ac:dyDescent="0.2">
      <c r="A607" s="95">
        <v>529</v>
      </c>
      <c r="B607" s="6" t="s">
        <v>218</v>
      </c>
      <c r="C607" s="9">
        <v>34</v>
      </c>
    </row>
    <row r="608" spans="1:3" ht="11.45" customHeight="1" x14ac:dyDescent="0.2">
      <c r="A608" s="95">
        <v>529</v>
      </c>
      <c r="B608" s="6" t="s">
        <v>218</v>
      </c>
      <c r="C608" s="9">
        <v>34</v>
      </c>
    </row>
    <row r="609" spans="1:3" ht="11.45" customHeight="1" x14ac:dyDescent="0.2">
      <c r="A609" s="95">
        <v>529</v>
      </c>
      <c r="B609" s="6" t="s">
        <v>218</v>
      </c>
      <c r="C609" s="9">
        <v>34</v>
      </c>
    </row>
    <row r="610" spans="1:3" ht="11.45" customHeight="1" x14ac:dyDescent="0.2">
      <c r="A610" s="95">
        <v>529</v>
      </c>
      <c r="B610" s="6" t="s">
        <v>218</v>
      </c>
      <c r="C610" s="9">
        <v>34</v>
      </c>
    </row>
    <row r="611" spans="1:3" ht="11.45" customHeight="1" x14ac:dyDescent="0.2">
      <c r="A611" s="95">
        <v>529</v>
      </c>
      <c r="B611" s="6" t="s">
        <v>218</v>
      </c>
      <c r="C611" s="9">
        <v>34</v>
      </c>
    </row>
    <row r="612" spans="1:3" ht="11.45" customHeight="1" x14ac:dyDescent="0.2">
      <c r="A612" s="95">
        <v>529</v>
      </c>
      <c r="B612" s="6" t="s">
        <v>218</v>
      </c>
      <c r="C612" s="9">
        <v>34</v>
      </c>
    </row>
    <row r="613" spans="1:3" ht="11.45" customHeight="1" x14ac:dyDescent="0.2">
      <c r="A613" s="95">
        <v>529</v>
      </c>
      <c r="B613" s="6" t="s">
        <v>218</v>
      </c>
      <c r="C613" s="9">
        <v>34</v>
      </c>
    </row>
    <row r="614" spans="1:3" ht="11.45" customHeight="1" x14ac:dyDescent="0.2">
      <c r="A614" s="95">
        <v>529</v>
      </c>
      <c r="B614" s="6" t="s">
        <v>218</v>
      </c>
      <c r="C614" s="9">
        <v>34</v>
      </c>
    </row>
    <row r="615" spans="1:3" ht="11.45" customHeight="1" x14ac:dyDescent="0.2">
      <c r="A615" s="95">
        <v>529</v>
      </c>
      <c r="B615" s="6" t="s">
        <v>218</v>
      </c>
      <c r="C615" s="9">
        <v>34</v>
      </c>
    </row>
    <row r="616" spans="1:3" ht="11.45" customHeight="1" x14ac:dyDescent="0.2">
      <c r="A616" s="95">
        <v>529</v>
      </c>
      <c r="B616" s="6" t="s">
        <v>218</v>
      </c>
      <c r="C616" s="9">
        <v>34</v>
      </c>
    </row>
    <row r="617" spans="1:3" ht="11.45" customHeight="1" x14ac:dyDescent="0.2">
      <c r="A617" s="95">
        <v>529</v>
      </c>
      <c r="B617" s="6" t="s">
        <v>218</v>
      </c>
      <c r="C617" s="9">
        <v>34</v>
      </c>
    </row>
    <row r="618" spans="1:3" ht="11.45" customHeight="1" x14ac:dyDescent="0.2">
      <c r="A618" s="95">
        <v>529</v>
      </c>
      <c r="B618" s="6" t="s">
        <v>218</v>
      </c>
      <c r="C618" s="9">
        <v>34</v>
      </c>
    </row>
    <row r="619" spans="1:3" ht="11.45" customHeight="1" x14ac:dyDescent="0.2">
      <c r="A619" s="95">
        <v>529</v>
      </c>
      <c r="B619" s="6" t="s">
        <v>218</v>
      </c>
      <c r="C619" s="9">
        <v>34</v>
      </c>
    </row>
    <row r="620" spans="1:3" ht="11.45" customHeight="1" x14ac:dyDescent="0.2">
      <c r="A620" s="95">
        <v>529</v>
      </c>
      <c r="B620" s="6" t="s">
        <v>218</v>
      </c>
      <c r="C620" s="9">
        <v>34</v>
      </c>
    </row>
    <row r="621" spans="1:3" ht="11.45" customHeight="1" x14ac:dyDescent="0.2">
      <c r="A621" s="95">
        <v>529</v>
      </c>
      <c r="B621" s="6" t="s">
        <v>218</v>
      </c>
      <c r="C621" s="9">
        <v>34</v>
      </c>
    </row>
    <row r="622" spans="1:3" ht="11.45" customHeight="1" x14ac:dyDescent="0.2">
      <c r="A622" s="95">
        <v>529</v>
      </c>
      <c r="B622" s="6" t="s">
        <v>218</v>
      </c>
      <c r="C622" s="9">
        <v>34</v>
      </c>
    </row>
    <row r="623" spans="1:3" ht="11.45" customHeight="1" x14ac:dyDescent="0.2">
      <c r="A623" s="95">
        <v>529</v>
      </c>
      <c r="B623" s="6" t="s">
        <v>218</v>
      </c>
      <c r="C623" s="9">
        <v>34</v>
      </c>
    </row>
    <row r="624" spans="1:3" ht="11.45" customHeight="1" x14ac:dyDescent="0.2">
      <c r="A624" s="95">
        <v>529</v>
      </c>
      <c r="B624" s="6" t="s">
        <v>218</v>
      </c>
      <c r="C624" s="9">
        <v>34</v>
      </c>
    </row>
    <row r="625" spans="1:3" ht="11.45" customHeight="1" x14ac:dyDescent="0.2">
      <c r="A625" s="95">
        <v>529</v>
      </c>
      <c r="B625" s="6" t="s">
        <v>218</v>
      </c>
      <c r="C625" s="9">
        <v>34</v>
      </c>
    </row>
    <row r="626" spans="1:3" ht="11.45" customHeight="1" x14ac:dyDescent="0.2">
      <c r="A626" s="95">
        <v>529</v>
      </c>
      <c r="B626" s="6" t="s">
        <v>218</v>
      </c>
      <c r="C626" s="9">
        <v>34</v>
      </c>
    </row>
    <row r="627" spans="1:3" ht="11.45" customHeight="1" x14ac:dyDescent="0.2">
      <c r="A627" s="95">
        <v>529</v>
      </c>
      <c r="B627" s="6" t="s">
        <v>218</v>
      </c>
      <c r="C627" s="9">
        <v>34</v>
      </c>
    </row>
    <row r="628" spans="1:3" ht="11.45" customHeight="1" x14ac:dyDescent="0.2">
      <c r="A628" s="95">
        <v>529</v>
      </c>
      <c r="B628" s="6" t="s">
        <v>218</v>
      </c>
      <c r="C628" s="9">
        <v>34</v>
      </c>
    </row>
    <row r="629" spans="1:3" ht="11.45" customHeight="1" x14ac:dyDescent="0.2">
      <c r="A629" s="95">
        <v>529</v>
      </c>
      <c r="B629" s="6" t="s">
        <v>218</v>
      </c>
      <c r="C629" s="9">
        <v>34</v>
      </c>
    </row>
    <row r="630" spans="1:3" ht="11.45" customHeight="1" x14ac:dyDescent="0.2">
      <c r="A630" s="95">
        <v>529</v>
      </c>
      <c r="B630" s="6" t="s">
        <v>218</v>
      </c>
      <c r="C630" s="9">
        <v>34</v>
      </c>
    </row>
    <row r="631" spans="1:3" ht="11.45" customHeight="1" x14ac:dyDescent="0.2">
      <c r="A631" s="95">
        <v>529</v>
      </c>
      <c r="B631" s="6" t="s">
        <v>218</v>
      </c>
      <c r="C631" s="9">
        <v>34</v>
      </c>
    </row>
    <row r="632" spans="1:3" ht="11.45" customHeight="1" x14ac:dyDescent="0.2">
      <c r="A632" s="95">
        <v>529</v>
      </c>
      <c r="B632" s="6" t="s">
        <v>218</v>
      </c>
      <c r="C632" s="9">
        <v>34</v>
      </c>
    </row>
    <row r="633" spans="1:3" ht="11.45" customHeight="1" x14ac:dyDescent="0.2">
      <c r="A633" s="95">
        <v>529</v>
      </c>
      <c r="B633" s="6" t="s">
        <v>219</v>
      </c>
      <c r="C633" s="9">
        <v>34</v>
      </c>
    </row>
    <row r="634" spans="1:3" ht="11.45" customHeight="1" x14ac:dyDescent="0.2">
      <c r="A634" s="95">
        <v>529</v>
      </c>
      <c r="B634" s="6" t="s">
        <v>219</v>
      </c>
      <c r="C634" s="9">
        <v>34</v>
      </c>
    </row>
    <row r="635" spans="1:3" ht="11.45" customHeight="1" x14ac:dyDescent="0.2">
      <c r="A635" s="95">
        <v>529</v>
      </c>
      <c r="B635" s="6" t="s">
        <v>219</v>
      </c>
      <c r="C635" s="9">
        <v>34</v>
      </c>
    </row>
    <row r="636" spans="1:3" ht="11.45" customHeight="1" x14ac:dyDescent="0.2">
      <c r="A636" s="95">
        <v>529</v>
      </c>
      <c r="B636" s="6" t="s">
        <v>219</v>
      </c>
      <c r="C636" s="9">
        <v>34</v>
      </c>
    </row>
    <row r="637" spans="1:3" ht="11.45" customHeight="1" x14ac:dyDescent="0.2">
      <c r="A637" s="95">
        <v>529</v>
      </c>
      <c r="B637" s="6" t="s">
        <v>219</v>
      </c>
      <c r="C637" s="9">
        <v>34</v>
      </c>
    </row>
    <row r="638" spans="1:3" ht="11.45" customHeight="1" x14ac:dyDescent="0.2">
      <c r="A638" s="95">
        <v>529</v>
      </c>
      <c r="B638" s="6" t="s">
        <v>219</v>
      </c>
      <c r="C638" s="9">
        <v>34</v>
      </c>
    </row>
    <row r="639" spans="1:3" ht="11.45" customHeight="1" x14ac:dyDescent="0.2">
      <c r="A639" s="95">
        <v>529</v>
      </c>
      <c r="B639" s="6" t="s">
        <v>219</v>
      </c>
      <c r="C639" s="9">
        <v>34</v>
      </c>
    </row>
    <row r="640" spans="1:3" ht="11.45" customHeight="1" x14ac:dyDescent="0.2">
      <c r="A640" s="95">
        <v>529</v>
      </c>
      <c r="B640" s="6" t="s">
        <v>219</v>
      </c>
      <c r="C640" s="9">
        <v>34</v>
      </c>
    </row>
    <row r="641" spans="1:3" ht="11.45" customHeight="1" x14ac:dyDescent="0.2">
      <c r="A641" s="95">
        <v>529</v>
      </c>
      <c r="B641" s="6" t="s">
        <v>219</v>
      </c>
      <c r="C641" s="9">
        <v>34</v>
      </c>
    </row>
    <row r="642" spans="1:3" ht="11.45" customHeight="1" x14ac:dyDescent="0.2">
      <c r="A642" s="95">
        <v>529</v>
      </c>
      <c r="B642" s="6" t="s">
        <v>219</v>
      </c>
      <c r="C642" s="9">
        <v>34</v>
      </c>
    </row>
    <row r="643" spans="1:3" ht="11.45" customHeight="1" x14ac:dyDescent="0.2">
      <c r="A643" s="95">
        <v>529</v>
      </c>
      <c r="B643" s="6" t="s">
        <v>219</v>
      </c>
      <c r="C643" s="9">
        <v>34</v>
      </c>
    </row>
    <row r="644" spans="1:3" ht="11.45" customHeight="1" x14ac:dyDescent="0.2">
      <c r="A644" s="95">
        <v>529</v>
      </c>
      <c r="B644" s="6" t="s">
        <v>219</v>
      </c>
      <c r="C644" s="9">
        <v>34</v>
      </c>
    </row>
    <row r="645" spans="1:3" ht="11.45" customHeight="1" x14ac:dyDescent="0.2">
      <c r="A645" s="95">
        <v>529</v>
      </c>
      <c r="B645" s="6" t="s">
        <v>219</v>
      </c>
      <c r="C645" s="9">
        <v>34</v>
      </c>
    </row>
    <row r="646" spans="1:3" ht="11.45" customHeight="1" x14ac:dyDescent="0.2">
      <c r="A646" s="95">
        <v>529</v>
      </c>
      <c r="B646" s="6" t="s">
        <v>219</v>
      </c>
      <c r="C646" s="9">
        <v>34</v>
      </c>
    </row>
    <row r="647" spans="1:3" ht="11.45" customHeight="1" x14ac:dyDescent="0.2">
      <c r="A647" s="95">
        <v>529</v>
      </c>
      <c r="B647" s="6" t="s">
        <v>219</v>
      </c>
      <c r="C647" s="9">
        <v>34</v>
      </c>
    </row>
    <row r="648" spans="1:3" ht="11.45" customHeight="1" x14ac:dyDescent="0.2">
      <c r="A648" s="95">
        <v>529</v>
      </c>
      <c r="B648" s="6" t="s">
        <v>219</v>
      </c>
      <c r="C648" s="9">
        <v>34</v>
      </c>
    </row>
    <row r="649" spans="1:3" ht="11.45" customHeight="1" x14ac:dyDescent="0.2">
      <c r="A649" s="95">
        <v>529</v>
      </c>
      <c r="B649" s="6" t="s">
        <v>219</v>
      </c>
      <c r="C649" s="9">
        <v>34</v>
      </c>
    </row>
    <row r="650" spans="1:3" ht="11.45" customHeight="1" x14ac:dyDescent="0.2">
      <c r="A650" s="95">
        <v>529</v>
      </c>
      <c r="B650" s="6" t="s">
        <v>219</v>
      </c>
      <c r="C650" s="9">
        <v>34</v>
      </c>
    </row>
    <row r="651" spans="1:3" ht="11.45" customHeight="1" x14ac:dyDescent="0.2">
      <c r="A651" s="95">
        <v>529</v>
      </c>
      <c r="B651" s="6" t="s">
        <v>219</v>
      </c>
      <c r="C651" s="9">
        <v>34</v>
      </c>
    </row>
    <row r="652" spans="1:3" ht="11.45" customHeight="1" x14ac:dyDescent="0.2">
      <c r="A652" s="95">
        <v>529</v>
      </c>
      <c r="B652" s="6" t="s">
        <v>219</v>
      </c>
      <c r="C652" s="9">
        <v>34</v>
      </c>
    </row>
    <row r="653" spans="1:3" ht="11.45" customHeight="1" x14ac:dyDescent="0.2">
      <c r="A653" s="95">
        <v>529</v>
      </c>
      <c r="B653" s="6" t="s">
        <v>219</v>
      </c>
      <c r="C653" s="9">
        <v>34</v>
      </c>
    </row>
    <row r="654" spans="1:3" ht="11.45" customHeight="1" x14ac:dyDescent="0.2">
      <c r="A654" s="95">
        <v>529</v>
      </c>
      <c r="B654" s="6" t="s">
        <v>219</v>
      </c>
      <c r="C654" s="9">
        <v>34</v>
      </c>
    </row>
    <row r="655" spans="1:3" ht="11.45" customHeight="1" x14ac:dyDescent="0.2">
      <c r="A655" s="95">
        <v>529</v>
      </c>
      <c r="B655" s="6" t="s">
        <v>219</v>
      </c>
      <c r="C655" s="9">
        <v>34</v>
      </c>
    </row>
    <row r="656" spans="1:3" ht="11.45" customHeight="1" x14ac:dyDescent="0.2">
      <c r="A656" s="95">
        <v>529</v>
      </c>
      <c r="B656" s="6" t="s">
        <v>219</v>
      </c>
      <c r="C656" s="9">
        <v>34</v>
      </c>
    </row>
    <row r="657" spans="1:3" ht="11.45" customHeight="1" x14ac:dyDescent="0.2">
      <c r="A657" s="95">
        <v>529</v>
      </c>
      <c r="B657" s="6" t="s">
        <v>219</v>
      </c>
      <c r="C657" s="9">
        <v>34</v>
      </c>
    </row>
    <row r="658" spans="1:3" ht="11.45" customHeight="1" x14ac:dyDescent="0.2">
      <c r="A658" s="95">
        <v>529</v>
      </c>
      <c r="B658" s="6" t="s">
        <v>219</v>
      </c>
      <c r="C658" s="9">
        <v>34</v>
      </c>
    </row>
    <row r="659" spans="1:3" ht="11.45" customHeight="1" x14ac:dyDescent="0.2">
      <c r="A659" s="95">
        <v>529</v>
      </c>
      <c r="B659" s="6" t="s">
        <v>219</v>
      </c>
      <c r="C659" s="9">
        <v>34</v>
      </c>
    </row>
    <row r="660" spans="1:3" ht="11.45" customHeight="1" x14ac:dyDescent="0.2">
      <c r="A660" s="95">
        <v>529</v>
      </c>
      <c r="B660" s="6" t="s">
        <v>219</v>
      </c>
      <c r="C660" s="9">
        <v>34</v>
      </c>
    </row>
    <row r="661" spans="1:3" ht="11.45" customHeight="1" x14ac:dyDescent="0.2">
      <c r="A661" s="95">
        <v>529</v>
      </c>
      <c r="B661" s="6" t="s">
        <v>219</v>
      </c>
      <c r="C661" s="9">
        <v>34</v>
      </c>
    </row>
    <row r="662" spans="1:3" ht="11.45" customHeight="1" x14ac:dyDescent="0.2">
      <c r="A662" s="95">
        <v>529</v>
      </c>
      <c r="B662" s="6" t="s">
        <v>219</v>
      </c>
      <c r="C662" s="9">
        <v>34</v>
      </c>
    </row>
    <row r="663" spans="1:3" ht="11.45" customHeight="1" x14ac:dyDescent="0.2">
      <c r="A663" s="95">
        <v>529</v>
      </c>
      <c r="B663" s="6" t="s">
        <v>220</v>
      </c>
      <c r="C663" s="9">
        <v>38</v>
      </c>
    </row>
    <row r="664" spans="1:3" ht="11.45" customHeight="1" x14ac:dyDescent="0.2">
      <c r="A664" s="95">
        <v>529</v>
      </c>
      <c r="B664" s="6" t="s">
        <v>220</v>
      </c>
      <c r="C664" s="9">
        <v>38</v>
      </c>
    </row>
    <row r="665" spans="1:3" ht="11.45" customHeight="1" x14ac:dyDescent="0.2">
      <c r="A665" s="95">
        <v>529</v>
      </c>
      <c r="B665" s="6" t="s">
        <v>220</v>
      </c>
      <c r="C665" s="9">
        <v>38</v>
      </c>
    </row>
    <row r="666" spans="1:3" ht="11.45" customHeight="1" x14ac:dyDescent="0.2">
      <c r="A666" s="95">
        <v>529</v>
      </c>
      <c r="B666" s="6" t="s">
        <v>220</v>
      </c>
      <c r="C666" s="9">
        <v>38</v>
      </c>
    </row>
    <row r="667" spans="1:3" ht="11.45" customHeight="1" x14ac:dyDescent="0.2">
      <c r="A667" s="95">
        <v>529</v>
      </c>
      <c r="B667" s="6" t="s">
        <v>220</v>
      </c>
      <c r="C667" s="9">
        <v>38</v>
      </c>
    </row>
    <row r="668" spans="1:3" ht="11.45" customHeight="1" x14ac:dyDescent="0.2">
      <c r="A668" s="95">
        <v>529</v>
      </c>
      <c r="B668" s="6" t="s">
        <v>220</v>
      </c>
      <c r="C668" s="9">
        <v>38</v>
      </c>
    </row>
    <row r="669" spans="1:3" ht="11.45" customHeight="1" x14ac:dyDescent="0.2">
      <c r="A669" s="95">
        <v>529</v>
      </c>
      <c r="B669" s="6" t="s">
        <v>220</v>
      </c>
      <c r="C669" s="9">
        <v>38</v>
      </c>
    </row>
    <row r="670" spans="1:3" ht="11.45" customHeight="1" x14ac:dyDescent="0.2">
      <c r="A670" s="95">
        <v>529</v>
      </c>
      <c r="B670" s="6" t="s">
        <v>220</v>
      </c>
      <c r="C670" s="9">
        <v>38</v>
      </c>
    </row>
    <row r="671" spans="1:3" ht="11.45" customHeight="1" x14ac:dyDescent="0.2">
      <c r="A671" s="95">
        <v>529</v>
      </c>
      <c r="B671" s="6" t="s">
        <v>220</v>
      </c>
      <c r="C671" s="9">
        <v>38</v>
      </c>
    </row>
    <row r="672" spans="1:3" ht="11.45" customHeight="1" x14ac:dyDescent="0.2">
      <c r="A672" s="95">
        <v>529</v>
      </c>
      <c r="B672" s="6" t="s">
        <v>220</v>
      </c>
      <c r="C672" s="9">
        <v>38</v>
      </c>
    </row>
    <row r="673" spans="1:3" ht="11.45" customHeight="1" x14ac:dyDescent="0.2">
      <c r="A673" s="95">
        <v>529</v>
      </c>
      <c r="B673" s="6" t="s">
        <v>220</v>
      </c>
      <c r="C673" s="9">
        <v>38</v>
      </c>
    </row>
    <row r="674" spans="1:3" ht="11.45" customHeight="1" x14ac:dyDescent="0.2">
      <c r="A674" s="95">
        <v>529</v>
      </c>
      <c r="B674" s="6" t="s">
        <v>220</v>
      </c>
      <c r="C674" s="9">
        <v>38</v>
      </c>
    </row>
    <row r="675" spans="1:3" ht="11.45" customHeight="1" x14ac:dyDescent="0.2">
      <c r="A675" s="95">
        <v>529</v>
      </c>
      <c r="B675" s="6" t="s">
        <v>220</v>
      </c>
      <c r="C675" s="9">
        <v>38</v>
      </c>
    </row>
    <row r="676" spans="1:3" ht="11.45" customHeight="1" x14ac:dyDescent="0.2">
      <c r="A676" s="95">
        <v>529</v>
      </c>
      <c r="B676" s="6" t="s">
        <v>220</v>
      </c>
      <c r="C676" s="9">
        <v>38</v>
      </c>
    </row>
    <row r="677" spans="1:3" ht="11.45" customHeight="1" x14ac:dyDescent="0.2">
      <c r="A677" s="95">
        <v>529</v>
      </c>
      <c r="B677" s="6" t="s">
        <v>220</v>
      </c>
      <c r="C677" s="9">
        <v>38</v>
      </c>
    </row>
    <row r="678" spans="1:3" ht="11.45" customHeight="1" x14ac:dyDescent="0.2">
      <c r="A678" s="95">
        <v>529</v>
      </c>
      <c r="B678" s="6" t="s">
        <v>220</v>
      </c>
      <c r="C678" s="9">
        <v>38</v>
      </c>
    </row>
    <row r="679" spans="1:3" ht="11.45" customHeight="1" x14ac:dyDescent="0.2">
      <c r="A679" s="95">
        <v>529</v>
      </c>
      <c r="B679" s="6" t="s">
        <v>220</v>
      </c>
      <c r="C679" s="9">
        <v>38</v>
      </c>
    </row>
    <row r="680" spans="1:3" ht="11.45" customHeight="1" x14ac:dyDescent="0.2">
      <c r="A680" s="95">
        <v>529</v>
      </c>
      <c r="B680" s="6" t="s">
        <v>220</v>
      </c>
      <c r="C680" s="9">
        <v>38</v>
      </c>
    </row>
    <row r="681" spans="1:3" ht="11.45" customHeight="1" x14ac:dyDescent="0.2">
      <c r="A681" s="95">
        <v>529</v>
      </c>
      <c r="B681" s="6" t="s">
        <v>220</v>
      </c>
      <c r="C681" s="9">
        <v>38</v>
      </c>
    </row>
    <row r="682" spans="1:3" ht="11.45" customHeight="1" x14ac:dyDescent="0.2">
      <c r="A682" s="95">
        <v>529</v>
      </c>
      <c r="B682" s="6" t="s">
        <v>220</v>
      </c>
      <c r="C682" s="9">
        <v>38</v>
      </c>
    </row>
    <row r="683" spans="1:3" ht="11.45" customHeight="1" x14ac:dyDescent="0.2">
      <c r="A683" s="95">
        <v>529</v>
      </c>
      <c r="B683" s="6" t="s">
        <v>220</v>
      </c>
      <c r="C683" s="9">
        <v>38</v>
      </c>
    </row>
    <row r="684" spans="1:3" ht="11.45" customHeight="1" x14ac:dyDescent="0.2">
      <c r="A684" s="95">
        <v>529</v>
      </c>
      <c r="B684" s="6" t="s">
        <v>220</v>
      </c>
      <c r="C684" s="9">
        <v>38</v>
      </c>
    </row>
    <row r="685" spans="1:3" ht="11.45" customHeight="1" x14ac:dyDescent="0.2">
      <c r="A685" s="95">
        <v>529</v>
      </c>
      <c r="B685" s="6" t="s">
        <v>220</v>
      </c>
      <c r="C685" s="9">
        <v>38</v>
      </c>
    </row>
    <row r="686" spans="1:3" ht="11.45" customHeight="1" x14ac:dyDescent="0.2">
      <c r="A686" s="95">
        <v>529</v>
      </c>
      <c r="B686" s="6" t="s">
        <v>220</v>
      </c>
      <c r="C686" s="9">
        <v>38</v>
      </c>
    </row>
    <row r="687" spans="1:3" ht="11.45" customHeight="1" x14ac:dyDescent="0.2">
      <c r="A687" s="95">
        <v>529</v>
      </c>
      <c r="B687" s="6" t="s">
        <v>220</v>
      </c>
      <c r="C687" s="9">
        <v>38</v>
      </c>
    </row>
    <row r="688" spans="1:3" ht="11.45" customHeight="1" x14ac:dyDescent="0.2">
      <c r="A688" s="95">
        <v>529</v>
      </c>
      <c r="B688" s="6" t="s">
        <v>220</v>
      </c>
      <c r="C688" s="9">
        <v>38</v>
      </c>
    </row>
    <row r="689" spans="1:3" ht="11.45" customHeight="1" x14ac:dyDescent="0.2">
      <c r="A689" s="95">
        <v>529</v>
      </c>
      <c r="B689" s="6" t="s">
        <v>220</v>
      </c>
      <c r="C689" s="9">
        <v>38</v>
      </c>
    </row>
    <row r="690" spans="1:3" ht="11.45" customHeight="1" x14ac:dyDescent="0.2">
      <c r="A690" s="95">
        <v>529</v>
      </c>
      <c r="B690" s="6" t="s">
        <v>220</v>
      </c>
      <c r="C690" s="9">
        <v>38</v>
      </c>
    </row>
    <row r="691" spans="1:3" ht="11.45" customHeight="1" x14ac:dyDescent="0.2">
      <c r="A691" s="95">
        <v>529</v>
      </c>
      <c r="B691" s="6" t="s">
        <v>220</v>
      </c>
      <c r="C691" s="9">
        <v>38</v>
      </c>
    </row>
    <row r="692" spans="1:3" ht="11.45" customHeight="1" x14ac:dyDescent="0.2">
      <c r="A692" s="95">
        <v>529</v>
      </c>
      <c r="B692" s="6" t="s">
        <v>220</v>
      </c>
      <c r="C692" s="9">
        <v>38</v>
      </c>
    </row>
    <row r="693" spans="1:3" ht="11.45" customHeight="1" x14ac:dyDescent="0.2">
      <c r="A693" s="95">
        <v>529</v>
      </c>
      <c r="B693" s="6" t="s">
        <v>221</v>
      </c>
      <c r="C693" s="9">
        <v>36</v>
      </c>
    </row>
    <row r="694" spans="1:3" ht="11.45" customHeight="1" x14ac:dyDescent="0.2">
      <c r="A694" s="95">
        <v>529</v>
      </c>
      <c r="B694" s="6" t="s">
        <v>221</v>
      </c>
      <c r="C694" s="9">
        <v>36</v>
      </c>
    </row>
    <row r="695" spans="1:3" ht="11.45" customHeight="1" x14ac:dyDescent="0.2">
      <c r="A695" s="95">
        <v>529</v>
      </c>
      <c r="B695" s="6" t="s">
        <v>221</v>
      </c>
      <c r="C695" s="9">
        <v>36</v>
      </c>
    </row>
    <row r="696" spans="1:3" ht="11.45" customHeight="1" x14ac:dyDescent="0.2">
      <c r="A696" s="95">
        <v>529</v>
      </c>
      <c r="B696" s="6" t="s">
        <v>221</v>
      </c>
      <c r="C696" s="9">
        <v>36</v>
      </c>
    </row>
    <row r="697" spans="1:3" ht="11.45" customHeight="1" x14ac:dyDescent="0.2">
      <c r="A697" s="95">
        <v>529</v>
      </c>
      <c r="B697" s="6" t="s">
        <v>221</v>
      </c>
      <c r="C697" s="9">
        <v>36</v>
      </c>
    </row>
    <row r="698" spans="1:3" ht="11.45" customHeight="1" x14ac:dyDescent="0.2">
      <c r="A698" s="95">
        <v>529</v>
      </c>
      <c r="B698" s="6" t="s">
        <v>221</v>
      </c>
      <c r="C698" s="9">
        <v>36</v>
      </c>
    </row>
    <row r="699" spans="1:3" ht="11.45" customHeight="1" x14ac:dyDescent="0.2">
      <c r="A699" s="95">
        <v>529</v>
      </c>
      <c r="B699" s="6" t="s">
        <v>221</v>
      </c>
      <c r="C699" s="9">
        <v>36</v>
      </c>
    </row>
    <row r="700" spans="1:3" ht="11.45" customHeight="1" x14ac:dyDescent="0.2">
      <c r="A700" s="95">
        <v>529</v>
      </c>
      <c r="B700" s="6" t="s">
        <v>221</v>
      </c>
      <c r="C700" s="9">
        <v>36</v>
      </c>
    </row>
    <row r="701" spans="1:3" ht="11.45" customHeight="1" x14ac:dyDescent="0.2">
      <c r="A701" s="95">
        <v>529</v>
      </c>
      <c r="B701" s="6" t="s">
        <v>221</v>
      </c>
      <c r="C701" s="9">
        <v>36</v>
      </c>
    </row>
    <row r="702" spans="1:3" ht="11.45" customHeight="1" x14ac:dyDescent="0.2">
      <c r="A702" s="95">
        <v>529</v>
      </c>
      <c r="B702" s="6" t="s">
        <v>221</v>
      </c>
      <c r="C702" s="9">
        <v>36</v>
      </c>
    </row>
    <row r="703" spans="1:3" ht="11.45" customHeight="1" x14ac:dyDescent="0.2">
      <c r="A703" s="95">
        <v>529</v>
      </c>
      <c r="B703" s="6" t="s">
        <v>221</v>
      </c>
      <c r="C703" s="9">
        <v>36</v>
      </c>
    </row>
    <row r="704" spans="1:3" ht="11.45" customHeight="1" x14ac:dyDescent="0.2">
      <c r="A704" s="95">
        <v>529</v>
      </c>
      <c r="B704" s="6" t="s">
        <v>221</v>
      </c>
      <c r="C704" s="9">
        <v>36</v>
      </c>
    </row>
    <row r="705" spans="1:3" ht="11.45" customHeight="1" x14ac:dyDescent="0.2">
      <c r="A705" s="95">
        <v>529</v>
      </c>
      <c r="B705" s="6" t="s">
        <v>221</v>
      </c>
      <c r="C705" s="9">
        <v>36</v>
      </c>
    </row>
    <row r="706" spans="1:3" ht="11.45" customHeight="1" x14ac:dyDescent="0.2">
      <c r="A706" s="95">
        <v>529</v>
      </c>
      <c r="B706" s="6" t="s">
        <v>221</v>
      </c>
      <c r="C706" s="9">
        <v>36</v>
      </c>
    </row>
    <row r="707" spans="1:3" ht="11.45" customHeight="1" x14ac:dyDescent="0.2">
      <c r="A707" s="95">
        <v>529</v>
      </c>
      <c r="B707" s="6" t="s">
        <v>221</v>
      </c>
      <c r="C707" s="9">
        <v>36</v>
      </c>
    </row>
    <row r="708" spans="1:3" ht="11.45" customHeight="1" x14ac:dyDescent="0.2">
      <c r="A708" s="95">
        <v>529</v>
      </c>
      <c r="B708" s="6" t="s">
        <v>221</v>
      </c>
      <c r="C708" s="9">
        <v>36</v>
      </c>
    </row>
    <row r="709" spans="1:3" ht="11.45" customHeight="1" x14ac:dyDescent="0.2">
      <c r="A709" s="95">
        <v>529</v>
      </c>
      <c r="B709" s="6" t="s">
        <v>221</v>
      </c>
      <c r="C709" s="9">
        <v>36</v>
      </c>
    </row>
    <row r="710" spans="1:3" ht="11.45" customHeight="1" x14ac:dyDescent="0.2">
      <c r="A710" s="95">
        <v>529</v>
      </c>
      <c r="B710" s="6" t="s">
        <v>221</v>
      </c>
      <c r="C710" s="9">
        <v>36</v>
      </c>
    </row>
    <row r="711" spans="1:3" ht="11.45" customHeight="1" x14ac:dyDescent="0.2">
      <c r="A711" s="95">
        <v>529</v>
      </c>
      <c r="B711" s="6" t="s">
        <v>221</v>
      </c>
      <c r="C711" s="9">
        <v>36</v>
      </c>
    </row>
    <row r="712" spans="1:3" ht="11.45" customHeight="1" x14ac:dyDescent="0.2">
      <c r="A712" s="95">
        <v>529</v>
      </c>
      <c r="B712" s="6" t="s">
        <v>221</v>
      </c>
      <c r="C712" s="9">
        <v>36</v>
      </c>
    </row>
    <row r="713" spans="1:3" ht="11.45" customHeight="1" x14ac:dyDescent="0.2">
      <c r="A713" s="95">
        <v>529</v>
      </c>
      <c r="B713" s="6" t="s">
        <v>221</v>
      </c>
      <c r="C713" s="9">
        <v>36</v>
      </c>
    </row>
    <row r="714" spans="1:3" ht="11.45" customHeight="1" x14ac:dyDescent="0.2">
      <c r="A714" s="95">
        <v>529</v>
      </c>
      <c r="B714" s="6" t="s">
        <v>221</v>
      </c>
      <c r="C714" s="9">
        <v>36</v>
      </c>
    </row>
    <row r="715" spans="1:3" ht="11.45" customHeight="1" x14ac:dyDescent="0.2">
      <c r="A715" s="95">
        <v>529</v>
      </c>
      <c r="B715" s="6" t="s">
        <v>221</v>
      </c>
      <c r="C715" s="9">
        <v>36</v>
      </c>
    </row>
    <row r="716" spans="1:3" ht="11.45" customHeight="1" x14ac:dyDescent="0.2">
      <c r="A716" s="95">
        <v>529</v>
      </c>
      <c r="B716" s="6" t="s">
        <v>221</v>
      </c>
      <c r="C716" s="9">
        <v>36</v>
      </c>
    </row>
    <row r="717" spans="1:3" ht="11.45" customHeight="1" x14ac:dyDescent="0.2">
      <c r="A717" s="95">
        <v>529</v>
      </c>
      <c r="B717" s="6" t="s">
        <v>221</v>
      </c>
      <c r="C717" s="9">
        <v>36</v>
      </c>
    </row>
    <row r="718" spans="1:3" ht="11.45" customHeight="1" x14ac:dyDescent="0.2">
      <c r="A718" s="95">
        <v>529</v>
      </c>
      <c r="B718" s="6" t="s">
        <v>221</v>
      </c>
      <c r="C718" s="9">
        <v>36</v>
      </c>
    </row>
    <row r="719" spans="1:3" ht="11.45" customHeight="1" x14ac:dyDescent="0.2">
      <c r="A719" s="95">
        <v>529</v>
      </c>
      <c r="B719" s="6" t="s">
        <v>221</v>
      </c>
      <c r="C719" s="9">
        <v>36</v>
      </c>
    </row>
    <row r="720" spans="1:3" ht="11.45" customHeight="1" x14ac:dyDescent="0.2">
      <c r="A720" s="95">
        <v>529</v>
      </c>
      <c r="B720" s="6" t="s">
        <v>221</v>
      </c>
      <c r="C720" s="9">
        <v>36</v>
      </c>
    </row>
    <row r="721" spans="1:3" ht="11.45" customHeight="1" x14ac:dyDescent="0.2">
      <c r="A721" s="95">
        <v>529</v>
      </c>
      <c r="B721" s="6" t="s">
        <v>221</v>
      </c>
      <c r="C721" s="9">
        <v>36</v>
      </c>
    </row>
    <row r="722" spans="1:3" ht="11.45" customHeight="1" x14ac:dyDescent="0.2">
      <c r="A722" s="95">
        <v>529</v>
      </c>
      <c r="B722" s="6" t="s">
        <v>221</v>
      </c>
      <c r="C722" s="9">
        <v>36</v>
      </c>
    </row>
    <row r="723" spans="1:3" ht="11.45" customHeight="1" x14ac:dyDescent="0.2">
      <c r="A723" s="95">
        <v>529</v>
      </c>
      <c r="B723" s="6" t="s">
        <v>19</v>
      </c>
      <c r="C723" s="9">
        <v>700</v>
      </c>
    </row>
    <row r="724" spans="1:3" ht="11.45" customHeight="1" x14ac:dyDescent="0.2">
      <c r="A724" s="95">
        <v>529</v>
      </c>
      <c r="B724" s="6" t="s">
        <v>9</v>
      </c>
      <c r="C724" s="9">
        <v>36</v>
      </c>
    </row>
    <row r="725" spans="1:3" ht="11.45" customHeight="1" x14ac:dyDescent="0.2">
      <c r="A725" s="95">
        <v>529</v>
      </c>
      <c r="B725" s="6" t="s">
        <v>9</v>
      </c>
      <c r="C725" s="9">
        <v>36</v>
      </c>
    </row>
    <row r="726" spans="1:3" ht="11.45" customHeight="1" x14ac:dyDescent="0.2">
      <c r="A726" s="95">
        <v>529</v>
      </c>
      <c r="B726" s="6" t="s">
        <v>9</v>
      </c>
      <c r="C726" s="9">
        <v>36</v>
      </c>
    </row>
    <row r="727" spans="1:3" ht="11.45" customHeight="1" x14ac:dyDescent="0.2">
      <c r="A727" s="95">
        <v>529</v>
      </c>
      <c r="B727" s="6" t="s">
        <v>9</v>
      </c>
      <c r="C727" s="9">
        <v>36</v>
      </c>
    </row>
    <row r="728" spans="1:3" ht="11.45" customHeight="1" x14ac:dyDescent="0.2">
      <c r="A728" s="95">
        <v>529</v>
      </c>
      <c r="B728" s="6" t="s">
        <v>9</v>
      </c>
      <c r="C728" s="9">
        <v>36</v>
      </c>
    </row>
    <row r="729" spans="1:3" ht="11.45" customHeight="1" x14ac:dyDescent="0.2">
      <c r="A729" s="95">
        <v>529</v>
      </c>
      <c r="B729" s="6" t="s">
        <v>9</v>
      </c>
      <c r="C729" s="9">
        <v>36</v>
      </c>
    </row>
    <row r="730" spans="1:3" ht="11.45" customHeight="1" x14ac:dyDescent="0.2">
      <c r="A730" s="95">
        <v>529</v>
      </c>
      <c r="B730" s="6" t="s">
        <v>9</v>
      </c>
      <c r="C730" s="9">
        <v>36</v>
      </c>
    </row>
    <row r="731" spans="1:3" ht="11.45" customHeight="1" x14ac:dyDescent="0.2">
      <c r="A731" s="95">
        <v>529</v>
      </c>
      <c r="B731" s="6" t="s">
        <v>9</v>
      </c>
      <c r="C731" s="9">
        <v>36</v>
      </c>
    </row>
    <row r="732" spans="1:3" ht="11.45" customHeight="1" x14ac:dyDescent="0.2">
      <c r="A732" s="95">
        <v>529</v>
      </c>
      <c r="B732" s="6" t="s">
        <v>9</v>
      </c>
      <c r="C732" s="9">
        <v>36</v>
      </c>
    </row>
    <row r="733" spans="1:3" ht="11.45" customHeight="1" x14ac:dyDescent="0.2">
      <c r="A733" s="95">
        <v>529</v>
      </c>
      <c r="B733" s="6" t="s">
        <v>9</v>
      </c>
      <c r="C733" s="9">
        <v>36</v>
      </c>
    </row>
    <row r="734" spans="1:3" ht="11.45" customHeight="1" x14ac:dyDescent="0.2">
      <c r="A734" s="95">
        <v>529</v>
      </c>
      <c r="B734" s="6" t="s">
        <v>9</v>
      </c>
      <c r="C734" s="9">
        <v>36</v>
      </c>
    </row>
    <row r="735" spans="1:3" ht="11.45" customHeight="1" x14ac:dyDescent="0.2">
      <c r="A735" s="95">
        <v>529</v>
      </c>
      <c r="B735" s="6" t="s">
        <v>9</v>
      </c>
      <c r="C735" s="9">
        <v>36</v>
      </c>
    </row>
    <row r="736" spans="1:3" ht="11.45" customHeight="1" x14ac:dyDescent="0.2">
      <c r="A736" s="95">
        <v>529</v>
      </c>
      <c r="B736" s="6" t="s">
        <v>9</v>
      </c>
      <c r="C736" s="9">
        <v>36</v>
      </c>
    </row>
    <row r="737" spans="1:3" ht="11.45" customHeight="1" x14ac:dyDescent="0.2">
      <c r="A737" s="95">
        <v>529</v>
      </c>
      <c r="B737" s="6" t="s">
        <v>9</v>
      </c>
      <c r="C737" s="9">
        <v>36</v>
      </c>
    </row>
    <row r="738" spans="1:3" ht="11.45" customHeight="1" x14ac:dyDescent="0.2">
      <c r="A738" s="95">
        <v>529</v>
      </c>
      <c r="B738" s="6" t="s">
        <v>9</v>
      </c>
      <c r="C738" s="9">
        <v>36</v>
      </c>
    </row>
    <row r="739" spans="1:3" ht="11.45" customHeight="1" x14ac:dyDescent="0.2">
      <c r="A739" s="95">
        <v>529</v>
      </c>
      <c r="B739" s="6" t="s">
        <v>9</v>
      </c>
      <c r="C739" s="9">
        <v>36</v>
      </c>
    </row>
    <row r="740" spans="1:3" ht="11.45" customHeight="1" x14ac:dyDescent="0.2">
      <c r="A740" s="95">
        <v>529</v>
      </c>
      <c r="B740" s="6" t="s">
        <v>9</v>
      </c>
      <c r="C740" s="9">
        <v>36</v>
      </c>
    </row>
    <row r="741" spans="1:3" ht="11.45" customHeight="1" x14ac:dyDescent="0.2">
      <c r="A741" s="95">
        <v>529</v>
      </c>
      <c r="B741" s="6" t="s">
        <v>9</v>
      </c>
      <c r="C741" s="9">
        <v>36</v>
      </c>
    </row>
    <row r="742" spans="1:3" ht="11.45" customHeight="1" x14ac:dyDescent="0.2">
      <c r="A742" s="95">
        <v>529</v>
      </c>
      <c r="B742" s="6" t="s">
        <v>9</v>
      </c>
      <c r="C742" s="9">
        <v>36</v>
      </c>
    </row>
    <row r="743" spans="1:3" ht="11.45" customHeight="1" x14ac:dyDescent="0.2">
      <c r="A743" s="95">
        <v>529</v>
      </c>
      <c r="B743" s="6" t="s">
        <v>9</v>
      </c>
      <c r="C743" s="9">
        <v>36</v>
      </c>
    </row>
    <row r="744" spans="1:3" ht="11.45" customHeight="1" x14ac:dyDescent="0.2">
      <c r="A744" s="95">
        <v>529</v>
      </c>
      <c r="B744" s="6" t="s">
        <v>9</v>
      </c>
      <c r="C744" s="9">
        <v>36</v>
      </c>
    </row>
    <row r="745" spans="1:3" ht="11.45" customHeight="1" x14ac:dyDescent="0.2">
      <c r="A745" s="95">
        <v>529</v>
      </c>
      <c r="B745" s="6" t="s">
        <v>9</v>
      </c>
      <c r="C745" s="9">
        <v>36</v>
      </c>
    </row>
    <row r="746" spans="1:3" ht="11.45" customHeight="1" x14ac:dyDescent="0.2">
      <c r="A746" s="95">
        <v>529</v>
      </c>
      <c r="B746" s="6" t="s">
        <v>9</v>
      </c>
      <c r="C746" s="9">
        <v>36</v>
      </c>
    </row>
    <row r="747" spans="1:3" ht="11.45" customHeight="1" x14ac:dyDescent="0.2">
      <c r="A747" s="95">
        <v>529</v>
      </c>
      <c r="B747" s="6" t="s">
        <v>9</v>
      </c>
      <c r="C747" s="9">
        <v>36</v>
      </c>
    </row>
    <row r="748" spans="1:3" ht="11.45" customHeight="1" x14ac:dyDescent="0.2">
      <c r="A748" s="95">
        <v>529</v>
      </c>
      <c r="B748" s="6" t="s">
        <v>9</v>
      </c>
      <c r="C748" s="9">
        <v>36</v>
      </c>
    </row>
    <row r="749" spans="1:3" ht="11.45" customHeight="1" x14ac:dyDescent="0.2">
      <c r="A749" s="95">
        <v>529</v>
      </c>
      <c r="B749" s="6" t="s">
        <v>9</v>
      </c>
      <c r="C749" s="9">
        <v>36</v>
      </c>
    </row>
    <row r="750" spans="1:3" ht="11.45" customHeight="1" x14ac:dyDescent="0.2">
      <c r="A750" s="95">
        <v>529</v>
      </c>
      <c r="B750" s="6" t="s">
        <v>9</v>
      </c>
      <c r="C750" s="9">
        <v>36</v>
      </c>
    </row>
    <row r="751" spans="1:3" ht="11.45" customHeight="1" x14ac:dyDescent="0.2">
      <c r="A751" s="95">
        <v>529</v>
      </c>
      <c r="B751" s="6" t="s">
        <v>9</v>
      </c>
      <c r="C751" s="9">
        <v>36</v>
      </c>
    </row>
    <row r="752" spans="1:3" ht="11.45" customHeight="1" x14ac:dyDescent="0.2">
      <c r="A752" s="95">
        <v>529</v>
      </c>
      <c r="B752" s="6" t="s">
        <v>9</v>
      </c>
      <c r="C752" s="9">
        <v>36</v>
      </c>
    </row>
    <row r="753" spans="1:3" ht="11.45" customHeight="1" x14ac:dyDescent="0.2">
      <c r="A753" s="95">
        <v>529</v>
      </c>
      <c r="B753" s="6" t="s">
        <v>9</v>
      </c>
      <c r="C753" s="9">
        <v>36</v>
      </c>
    </row>
    <row r="754" spans="1:3" ht="11.45" customHeight="1" x14ac:dyDescent="0.2">
      <c r="A754" s="95">
        <v>529</v>
      </c>
      <c r="B754" s="6" t="s">
        <v>9</v>
      </c>
      <c r="C754" s="9">
        <v>36</v>
      </c>
    </row>
    <row r="755" spans="1:3" ht="11.45" customHeight="1" x14ac:dyDescent="0.2">
      <c r="A755" s="95">
        <v>529</v>
      </c>
      <c r="B755" s="6" t="s">
        <v>9</v>
      </c>
      <c r="C755" s="9">
        <v>36</v>
      </c>
    </row>
    <row r="756" spans="1:3" ht="11.45" customHeight="1" x14ac:dyDescent="0.2">
      <c r="A756" s="95">
        <v>529</v>
      </c>
      <c r="B756" s="6" t="s">
        <v>9</v>
      </c>
      <c r="C756" s="9">
        <v>36</v>
      </c>
    </row>
    <row r="757" spans="1:3" ht="11.45" customHeight="1" x14ac:dyDescent="0.2">
      <c r="A757" s="95">
        <v>529</v>
      </c>
      <c r="B757" s="6" t="s">
        <v>9</v>
      </c>
      <c r="C757" s="9">
        <v>36</v>
      </c>
    </row>
    <row r="758" spans="1:3" ht="11.45" customHeight="1" x14ac:dyDescent="0.2">
      <c r="A758" s="95">
        <v>529</v>
      </c>
      <c r="B758" s="6" t="s">
        <v>9</v>
      </c>
      <c r="C758" s="9">
        <v>36</v>
      </c>
    </row>
    <row r="759" spans="1:3" ht="11.45" customHeight="1" x14ac:dyDescent="0.2">
      <c r="A759" s="95">
        <v>529</v>
      </c>
      <c r="B759" s="6" t="s">
        <v>9</v>
      </c>
      <c r="C759" s="9">
        <v>36</v>
      </c>
    </row>
    <row r="760" spans="1:3" ht="11.45" customHeight="1" x14ac:dyDescent="0.2">
      <c r="A760" s="95">
        <v>529</v>
      </c>
      <c r="B760" s="6" t="s">
        <v>9</v>
      </c>
      <c r="C760" s="9">
        <v>36</v>
      </c>
    </row>
    <row r="761" spans="1:3" ht="11.45" customHeight="1" x14ac:dyDescent="0.2">
      <c r="A761" s="95">
        <v>529</v>
      </c>
      <c r="B761" s="6" t="s">
        <v>9</v>
      </c>
      <c r="C761" s="9">
        <v>36</v>
      </c>
    </row>
    <row r="762" spans="1:3" ht="11.45" customHeight="1" x14ac:dyDescent="0.2">
      <c r="A762" s="95">
        <v>529</v>
      </c>
      <c r="B762" s="6" t="s">
        <v>9</v>
      </c>
      <c r="C762" s="9">
        <v>36</v>
      </c>
    </row>
    <row r="763" spans="1:3" ht="11.45" customHeight="1" x14ac:dyDescent="0.2">
      <c r="A763" s="95">
        <v>529</v>
      </c>
      <c r="B763" s="6" t="s">
        <v>9</v>
      </c>
      <c r="C763" s="9">
        <v>36</v>
      </c>
    </row>
    <row r="764" spans="1:3" ht="11.45" customHeight="1" x14ac:dyDescent="0.2">
      <c r="A764" s="95">
        <v>529</v>
      </c>
      <c r="B764" s="6" t="s">
        <v>9</v>
      </c>
      <c r="C764" s="9">
        <v>36</v>
      </c>
    </row>
    <row r="765" spans="1:3" ht="11.45" customHeight="1" x14ac:dyDescent="0.2">
      <c r="A765" s="95">
        <v>529</v>
      </c>
      <c r="B765" s="6" t="s">
        <v>9</v>
      </c>
      <c r="C765" s="9">
        <v>36</v>
      </c>
    </row>
    <row r="766" spans="1:3" ht="11.45" customHeight="1" x14ac:dyDescent="0.2">
      <c r="A766" s="95">
        <v>529</v>
      </c>
      <c r="B766" s="6" t="s">
        <v>9</v>
      </c>
      <c r="C766" s="9">
        <v>36</v>
      </c>
    </row>
    <row r="767" spans="1:3" ht="11.45" customHeight="1" x14ac:dyDescent="0.2">
      <c r="A767" s="95">
        <v>529</v>
      </c>
      <c r="B767" s="6" t="s">
        <v>9</v>
      </c>
      <c r="C767" s="9">
        <v>36</v>
      </c>
    </row>
    <row r="768" spans="1:3" ht="11.45" customHeight="1" x14ac:dyDescent="0.2">
      <c r="A768" s="95">
        <v>529</v>
      </c>
      <c r="B768" s="6" t="s">
        <v>9</v>
      </c>
      <c r="C768" s="9">
        <v>36</v>
      </c>
    </row>
    <row r="769" spans="1:3" ht="11.45" customHeight="1" x14ac:dyDescent="0.2">
      <c r="A769" s="95">
        <v>529</v>
      </c>
      <c r="B769" s="6" t="s">
        <v>9</v>
      </c>
      <c r="C769" s="9">
        <v>36</v>
      </c>
    </row>
    <row r="770" spans="1:3" ht="11.45" customHeight="1" x14ac:dyDescent="0.2">
      <c r="A770" s="95">
        <v>529</v>
      </c>
      <c r="B770" s="6" t="s">
        <v>9</v>
      </c>
      <c r="C770" s="9">
        <v>36</v>
      </c>
    </row>
    <row r="771" spans="1:3" ht="11.45" customHeight="1" x14ac:dyDescent="0.2">
      <c r="A771" s="95">
        <v>529</v>
      </c>
      <c r="B771" s="6" t="s">
        <v>9</v>
      </c>
      <c r="C771" s="9">
        <v>36</v>
      </c>
    </row>
    <row r="772" spans="1:3" ht="11.45" customHeight="1" x14ac:dyDescent="0.2">
      <c r="A772" s="95">
        <v>529</v>
      </c>
      <c r="B772" s="6" t="s">
        <v>9</v>
      </c>
      <c r="C772" s="9">
        <v>36</v>
      </c>
    </row>
    <row r="773" spans="1:3" ht="11.45" customHeight="1" x14ac:dyDescent="0.2">
      <c r="A773" s="95">
        <v>529</v>
      </c>
      <c r="B773" s="6" t="s">
        <v>9</v>
      </c>
      <c r="C773" s="9">
        <v>36</v>
      </c>
    </row>
    <row r="774" spans="1:3" ht="11.45" customHeight="1" x14ac:dyDescent="0.2">
      <c r="A774" s="95">
        <v>529</v>
      </c>
      <c r="B774" s="6" t="s">
        <v>222</v>
      </c>
      <c r="C774" s="9">
        <v>34</v>
      </c>
    </row>
    <row r="775" spans="1:3" ht="11.45" customHeight="1" x14ac:dyDescent="0.2">
      <c r="A775" s="95">
        <v>529</v>
      </c>
      <c r="B775" s="6" t="s">
        <v>222</v>
      </c>
      <c r="C775" s="9">
        <v>34</v>
      </c>
    </row>
    <row r="776" spans="1:3" ht="11.45" customHeight="1" x14ac:dyDescent="0.2">
      <c r="A776" s="95">
        <v>529</v>
      </c>
      <c r="B776" s="6" t="s">
        <v>222</v>
      </c>
      <c r="C776" s="9">
        <v>34</v>
      </c>
    </row>
    <row r="777" spans="1:3" ht="11.45" customHeight="1" x14ac:dyDescent="0.2">
      <c r="A777" s="95">
        <v>529</v>
      </c>
      <c r="B777" s="6" t="s">
        <v>222</v>
      </c>
      <c r="C777" s="9">
        <v>34</v>
      </c>
    </row>
    <row r="778" spans="1:3" ht="11.45" customHeight="1" x14ac:dyDescent="0.2">
      <c r="A778" s="95">
        <v>529</v>
      </c>
      <c r="B778" s="6" t="s">
        <v>222</v>
      </c>
      <c r="C778" s="9">
        <v>34</v>
      </c>
    </row>
    <row r="779" spans="1:3" ht="11.45" customHeight="1" x14ac:dyDescent="0.2">
      <c r="A779" s="95">
        <v>529</v>
      </c>
      <c r="B779" s="6" t="s">
        <v>222</v>
      </c>
      <c r="C779" s="9">
        <v>34</v>
      </c>
    </row>
    <row r="780" spans="1:3" ht="11.45" customHeight="1" x14ac:dyDescent="0.2">
      <c r="A780" s="95">
        <v>529</v>
      </c>
      <c r="B780" s="6" t="s">
        <v>222</v>
      </c>
      <c r="C780" s="9">
        <v>34</v>
      </c>
    </row>
    <row r="781" spans="1:3" ht="11.45" customHeight="1" x14ac:dyDescent="0.2">
      <c r="A781" s="95">
        <v>529</v>
      </c>
      <c r="B781" s="6" t="s">
        <v>222</v>
      </c>
      <c r="C781" s="9">
        <v>34</v>
      </c>
    </row>
    <row r="782" spans="1:3" ht="11.45" customHeight="1" x14ac:dyDescent="0.2">
      <c r="A782" s="95">
        <v>529</v>
      </c>
      <c r="B782" s="6" t="s">
        <v>222</v>
      </c>
      <c r="C782" s="9">
        <v>34</v>
      </c>
    </row>
    <row r="783" spans="1:3" ht="11.45" customHeight="1" x14ac:dyDescent="0.2">
      <c r="A783" s="95">
        <v>529</v>
      </c>
      <c r="B783" s="6" t="s">
        <v>222</v>
      </c>
      <c r="C783" s="9">
        <v>34</v>
      </c>
    </row>
    <row r="784" spans="1:3" ht="11.45" customHeight="1" x14ac:dyDescent="0.2">
      <c r="A784" s="95">
        <v>529</v>
      </c>
      <c r="B784" s="6" t="s">
        <v>222</v>
      </c>
      <c r="C784" s="9">
        <v>34</v>
      </c>
    </row>
    <row r="785" spans="1:3" ht="11.45" customHeight="1" x14ac:dyDescent="0.2">
      <c r="A785" s="95">
        <v>529</v>
      </c>
      <c r="B785" s="6" t="s">
        <v>222</v>
      </c>
      <c r="C785" s="9">
        <v>34</v>
      </c>
    </row>
    <row r="786" spans="1:3" ht="11.45" customHeight="1" x14ac:dyDescent="0.2">
      <c r="A786" s="95">
        <v>529</v>
      </c>
      <c r="B786" s="6" t="s">
        <v>222</v>
      </c>
      <c r="C786" s="9">
        <v>34</v>
      </c>
    </row>
    <row r="787" spans="1:3" ht="11.45" customHeight="1" x14ac:dyDescent="0.2">
      <c r="A787" s="95">
        <v>529</v>
      </c>
      <c r="B787" s="6" t="s">
        <v>222</v>
      </c>
      <c r="C787" s="9">
        <v>34</v>
      </c>
    </row>
    <row r="788" spans="1:3" ht="11.45" customHeight="1" x14ac:dyDescent="0.2">
      <c r="A788" s="95">
        <v>529</v>
      </c>
      <c r="B788" s="6" t="s">
        <v>222</v>
      </c>
      <c r="C788" s="9">
        <v>34</v>
      </c>
    </row>
    <row r="789" spans="1:3" ht="11.45" customHeight="1" x14ac:dyDescent="0.2">
      <c r="A789" s="95">
        <v>529</v>
      </c>
      <c r="B789" s="6" t="s">
        <v>222</v>
      </c>
      <c r="C789" s="9">
        <v>34</v>
      </c>
    </row>
    <row r="790" spans="1:3" ht="11.45" customHeight="1" x14ac:dyDescent="0.2">
      <c r="A790" s="95">
        <v>529</v>
      </c>
      <c r="B790" s="6" t="s">
        <v>222</v>
      </c>
      <c r="C790" s="9">
        <v>34</v>
      </c>
    </row>
    <row r="791" spans="1:3" ht="11.45" customHeight="1" x14ac:dyDescent="0.2">
      <c r="A791" s="95">
        <v>529</v>
      </c>
      <c r="B791" s="6" t="s">
        <v>222</v>
      </c>
      <c r="C791" s="9">
        <v>34</v>
      </c>
    </row>
    <row r="792" spans="1:3" ht="11.45" customHeight="1" x14ac:dyDescent="0.2">
      <c r="A792" s="95">
        <v>529</v>
      </c>
      <c r="B792" s="6" t="s">
        <v>222</v>
      </c>
      <c r="C792" s="9">
        <v>34</v>
      </c>
    </row>
    <row r="793" spans="1:3" ht="11.45" customHeight="1" x14ac:dyDescent="0.2">
      <c r="A793" s="95">
        <v>529</v>
      </c>
      <c r="B793" s="6" t="s">
        <v>222</v>
      </c>
      <c r="C793" s="9">
        <v>34</v>
      </c>
    </row>
    <row r="794" spans="1:3" ht="11.45" customHeight="1" x14ac:dyDescent="0.2">
      <c r="A794" s="95">
        <v>529</v>
      </c>
      <c r="B794" s="6" t="s">
        <v>222</v>
      </c>
      <c r="C794" s="9">
        <v>34</v>
      </c>
    </row>
    <row r="795" spans="1:3" ht="11.45" customHeight="1" x14ac:dyDescent="0.2">
      <c r="A795" s="95">
        <v>529</v>
      </c>
      <c r="B795" s="6" t="s">
        <v>222</v>
      </c>
      <c r="C795" s="9">
        <v>34</v>
      </c>
    </row>
    <row r="796" spans="1:3" ht="11.45" customHeight="1" x14ac:dyDescent="0.2">
      <c r="A796" s="95">
        <v>529</v>
      </c>
      <c r="B796" s="6" t="s">
        <v>222</v>
      </c>
      <c r="C796" s="9">
        <v>34</v>
      </c>
    </row>
    <row r="797" spans="1:3" ht="11.45" customHeight="1" x14ac:dyDescent="0.2">
      <c r="A797" s="95">
        <v>529</v>
      </c>
      <c r="B797" s="6" t="s">
        <v>222</v>
      </c>
      <c r="C797" s="9">
        <v>34</v>
      </c>
    </row>
    <row r="798" spans="1:3" ht="11.45" customHeight="1" x14ac:dyDescent="0.2">
      <c r="A798" s="95">
        <v>529</v>
      </c>
      <c r="B798" s="6" t="s">
        <v>222</v>
      </c>
      <c r="C798" s="9">
        <v>34</v>
      </c>
    </row>
    <row r="799" spans="1:3" ht="11.45" customHeight="1" x14ac:dyDescent="0.2">
      <c r="A799" s="95">
        <v>529</v>
      </c>
      <c r="B799" s="6" t="s">
        <v>222</v>
      </c>
      <c r="C799" s="9">
        <v>34</v>
      </c>
    </row>
    <row r="800" spans="1:3" ht="11.45" customHeight="1" x14ac:dyDescent="0.2">
      <c r="A800" s="95">
        <v>529</v>
      </c>
      <c r="B800" s="6" t="s">
        <v>222</v>
      </c>
      <c r="C800" s="9">
        <v>34</v>
      </c>
    </row>
    <row r="801" spans="1:3" ht="11.45" customHeight="1" x14ac:dyDescent="0.2">
      <c r="A801" s="95">
        <v>529</v>
      </c>
      <c r="B801" s="6" t="s">
        <v>222</v>
      </c>
      <c r="C801" s="9">
        <v>34</v>
      </c>
    </row>
    <row r="802" spans="1:3" ht="11.45" customHeight="1" x14ac:dyDescent="0.2">
      <c r="A802" s="95">
        <v>529</v>
      </c>
      <c r="B802" s="6" t="s">
        <v>222</v>
      </c>
      <c r="C802" s="9">
        <v>34</v>
      </c>
    </row>
    <row r="803" spans="1:3" ht="11.45" customHeight="1" x14ac:dyDescent="0.2">
      <c r="A803" s="95">
        <v>529</v>
      </c>
      <c r="B803" s="6" t="s">
        <v>222</v>
      </c>
      <c r="C803" s="9">
        <v>34</v>
      </c>
    </row>
    <row r="804" spans="1:3" ht="11.45" customHeight="1" x14ac:dyDescent="0.2">
      <c r="A804" s="95">
        <v>529</v>
      </c>
      <c r="B804" s="6" t="s">
        <v>223</v>
      </c>
      <c r="C804" s="9">
        <v>36</v>
      </c>
    </row>
    <row r="805" spans="1:3" ht="11.45" customHeight="1" x14ac:dyDescent="0.2">
      <c r="A805" s="95">
        <v>529</v>
      </c>
      <c r="B805" s="6" t="s">
        <v>223</v>
      </c>
      <c r="C805" s="9">
        <v>36</v>
      </c>
    </row>
    <row r="806" spans="1:3" ht="11.45" customHeight="1" x14ac:dyDescent="0.2">
      <c r="A806" s="95">
        <v>529</v>
      </c>
      <c r="B806" s="6" t="s">
        <v>223</v>
      </c>
      <c r="C806" s="9">
        <v>36</v>
      </c>
    </row>
    <row r="807" spans="1:3" ht="11.45" customHeight="1" x14ac:dyDescent="0.2">
      <c r="A807" s="95">
        <v>529</v>
      </c>
      <c r="B807" s="6" t="s">
        <v>223</v>
      </c>
      <c r="C807" s="9">
        <v>36</v>
      </c>
    </row>
    <row r="808" spans="1:3" ht="11.45" customHeight="1" x14ac:dyDescent="0.2">
      <c r="A808" s="95">
        <v>529</v>
      </c>
      <c r="B808" s="6" t="s">
        <v>223</v>
      </c>
      <c r="C808" s="9">
        <v>36</v>
      </c>
    </row>
    <row r="809" spans="1:3" ht="11.45" customHeight="1" x14ac:dyDescent="0.2">
      <c r="A809" s="95">
        <v>529</v>
      </c>
      <c r="B809" s="6" t="s">
        <v>223</v>
      </c>
      <c r="C809" s="9">
        <v>36</v>
      </c>
    </row>
    <row r="810" spans="1:3" ht="11.45" customHeight="1" x14ac:dyDescent="0.2">
      <c r="A810" s="95">
        <v>529</v>
      </c>
      <c r="B810" s="6" t="s">
        <v>223</v>
      </c>
      <c r="C810" s="9">
        <v>36</v>
      </c>
    </row>
    <row r="811" spans="1:3" ht="11.45" customHeight="1" x14ac:dyDescent="0.2">
      <c r="A811" s="95">
        <v>529</v>
      </c>
      <c r="B811" s="6" t="s">
        <v>223</v>
      </c>
      <c r="C811" s="9">
        <v>36</v>
      </c>
    </row>
    <row r="812" spans="1:3" ht="11.45" customHeight="1" x14ac:dyDescent="0.2">
      <c r="A812" s="95">
        <v>529</v>
      </c>
      <c r="B812" s="6" t="s">
        <v>223</v>
      </c>
      <c r="C812" s="9">
        <v>36</v>
      </c>
    </row>
    <row r="813" spans="1:3" ht="11.45" customHeight="1" x14ac:dyDescent="0.2">
      <c r="A813" s="95">
        <v>529</v>
      </c>
      <c r="B813" s="6" t="s">
        <v>223</v>
      </c>
      <c r="C813" s="9">
        <v>36</v>
      </c>
    </row>
    <row r="814" spans="1:3" ht="11.45" customHeight="1" x14ac:dyDescent="0.2">
      <c r="A814" s="95">
        <v>529</v>
      </c>
      <c r="B814" s="6" t="s">
        <v>223</v>
      </c>
      <c r="C814" s="9">
        <v>36</v>
      </c>
    </row>
    <row r="815" spans="1:3" ht="11.45" customHeight="1" x14ac:dyDescent="0.2">
      <c r="A815" s="95">
        <v>529</v>
      </c>
      <c r="B815" s="6" t="s">
        <v>223</v>
      </c>
      <c r="C815" s="9">
        <v>36</v>
      </c>
    </row>
    <row r="816" spans="1:3" ht="11.45" customHeight="1" x14ac:dyDescent="0.2">
      <c r="A816" s="95">
        <v>529</v>
      </c>
      <c r="B816" s="6" t="s">
        <v>223</v>
      </c>
      <c r="C816" s="9">
        <v>36</v>
      </c>
    </row>
    <row r="817" spans="1:3" ht="11.45" customHeight="1" x14ac:dyDescent="0.2">
      <c r="A817" s="95">
        <v>529</v>
      </c>
      <c r="B817" s="6" t="s">
        <v>223</v>
      </c>
      <c r="C817" s="9">
        <v>36</v>
      </c>
    </row>
    <row r="818" spans="1:3" ht="11.45" customHeight="1" x14ac:dyDescent="0.2">
      <c r="A818" s="95">
        <v>529</v>
      </c>
      <c r="B818" s="6" t="s">
        <v>223</v>
      </c>
      <c r="C818" s="9">
        <v>36</v>
      </c>
    </row>
    <row r="819" spans="1:3" ht="11.45" customHeight="1" x14ac:dyDescent="0.2">
      <c r="A819" s="95">
        <v>529</v>
      </c>
      <c r="B819" s="6" t="s">
        <v>223</v>
      </c>
      <c r="C819" s="9">
        <v>36</v>
      </c>
    </row>
    <row r="820" spans="1:3" ht="11.45" customHeight="1" x14ac:dyDescent="0.2">
      <c r="A820" s="95">
        <v>529</v>
      </c>
      <c r="B820" s="6" t="s">
        <v>223</v>
      </c>
      <c r="C820" s="9">
        <v>36</v>
      </c>
    </row>
    <row r="821" spans="1:3" ht="11.45" customHeight="1" x14ac:dyDescent="0.2">
      <c r="A821" s="95">
        <v>529</v>
      </c>
      <c r="B821" s="6" t="s">
        <v>223</v>
      </c>
      <c r="C821" s="9">
        <v>36</v>
      </c>
    </row>
    <row r="822" spans="1:3" ht="11.45" customHeight="1" x14ac:dyDescent="0.2">
      <c r="A822" s="95">
        <v>529</v>
      </c>
      <c r="B822" s="6" t="s">
        <v>223</v>
      </c>
      <c r="C822" s="9">
        <v>36</v>
      </c>
    </row>
    <row r="823" spans="1:3" ht="11.45" customHeight="1" x14ac:dyDescent="0.2">
      <c r="A823" s="95">
        <v>529</v>
      </c>
      <c r="B823" s="6" t="s">
        <v>223</v>
      </c>
      <c r="C823" s="9">
        <v>36</v>
      </c>
    </row>
    <row r="824" spans="1:3" ht="11.45" customHeight="1" x14ac:dyDescent="0.2">
      <c r="A824" s="95">
        <v>529</v>
      </c>
      <c r="B824" s="6" t="s">
        <v>223</v>
      </c>
      <c r="C824" s="9">
        <v>36</v>
      </c>
    </row>
    <row r="825" spans="1:3" ht="11.45" customHeight="1" x14ac:dyDescent="0.2">
      <c r="A825" s="95">
        <v>529</v>
      </c>
      <c r="B825" s="6" t="s">
        <v>223</v>
      </c>
      <c r="C825" s="9">
        <v>36</v>
      </c>
    </row>
    <row r="826" spans="1:3" ht="11.45" customHeight="1" x14ac:dyDescent="0.2">
      <c r="A826" s="95">
        <v>529</v>
      </c>
      <c r="B826" s="6" t="s">
        <v>223</v>
      </c>
      <c r="C826" s="9">
        <v>36</v>
      </c>
    </row>
    <row r="827" spans="1:3" ht="11.45" customHeight="1" x14ac:dyDescent="0.2">
      <c r="A827" s="95">
        <v>529</v>
      </c>
      <c r="B827" s="6" t="s">
        <v>223</v>
      </c>
      <c r="C827" s="9">
        <v>36</v>
      </c>
    </row>
    <row r="828" spans="1:3" ht="11.45" customHeight="1" x14ac:dyDescent="0.2">
      <c r="A828" s="95">
        <v>529</v>
      </c>
      <c r="B828" s="6" t="s">
        <v>223</v>
      </c>
      <c r="C828" s="9">
        <v>36</v>
      </c>
    </row>
    <row r="829" spans="1:3" ht="11.45" customHeight="1" x14ac:dyDescent="0.2">
      <c r="A829" s="95">
        <v>529</v>
      </c>
      <c r="B829" s="6" t="s">
        <v>223</v>
      </c>
      <c r="C829" s="9">
        <v>36</v>
      </c>
    </row>
    <row r="830" spans="1:3" ht="11.45" customHeight="1" x14ac:dyDescent="0.2">
      <c r="A830" s="95">
        <v>529</v>
      </c>
      <c r="B830" s="6" t="s">
        <v>223</v>
      </c>
      <c r="C830" s="9">
        <v>36</v>
      </c>
    </row>
    <row r="831" spans="1:3" ht="11.45" customHeight="1" x14ac:dyDescent="0.2">
      <c r="A831" s="95">
        <v>529</v>
      </c>
      <c r="B831" s="6" t="s">
        <v>223</v>
      </c>
      <c r="C831" s="9">
        <v>36</v>
      </c>
    </row>
    <row r="832" spans="1:3" ht="11.45" customHeight="1" x14ac:dyDescent="0.2">
      <c r="A832" s="95">
        <v>529</v>
      </c>
      <c r="B832" s="6" t="s">
        <v>223</v>
      </c>
      <c r="C832" s="9">
        <v>36</v>
      </c>
    </row>
    <row r="833" spans="1:3" ht="11.45" customHeight="1" x14ac:dyDescent="0.2">
      <c r="A833" s="95">
        <v>529</v>
      </c>
      <c r="B833" s="6" t="s">
        <v>223</v>
      </c>
      <c r="C833" s="9">
        <v>36</v>
      </c>
    </row>
    <row r="834" spans="1:3" ht="11.45" customHeight="1" x14ac:dyDescent="0.2">
      <c r="A834" s="95">
        <v>529</v>
      </c>
      <c r="B834" s="6" t="s">
        <v>224</v>
      </c>
      <c r="C834" s="9">
        <v>28</v>
      </c>
    </row>
    <row r="835" spans="1:3" ht="11.45" customHeight="1" x14ac:dyDescent="0.2">
      <c r="A835" s="95">
        <v>529</v>
      </c>
      <c r="B835" s="6" t="s">
        <v>224</v>
      </c>
      <c r="C835" s="9">
        <v>28</v>
      </c>
    </row>
    <row r="836" spans="1:3" ht="11.45" customHeight="1" x14ac:dyDescent="0.2">
      <c r="A836" s="95">
        <v>529</v>
      </c>
      <c r="B836" s="6" t="s">
        <v>224</v>
      </c>
      <c r="C836" s="9">
        <v>28</v>
      </c>
    </row>
    <row r="837" spans="1:3" ht="11.45" customHeight="1" x14ac:dyDescent="0.2">
      <c r="A837" s="95">
        <v>529</v>
      </c>
      <c r="B837" s="6" t="s">
        <v>224</v>
      </c>
      <c r="C837" s="9">
        <v>28</v>
      </c>
    </row>
    <row r="838" spans="1:3" ht="11.45" customHeight="1" x14ac:dyDescent="0.2">
      <c r="A838" s="95">
        <v>529</v>
      </c>
      <c r="B838" s="6" t="s">
        <v>224</v>
      </c>
      <c r="C838" s="9">
        <v>28</v>
      </c>
    </row>
    <row r="839" spans="1:3" ht="11.45" customHeight="1" x14ac:dyDescent="0.2">
      <c r="A839" s="95">
        <v>529</v>
      </c>
      <c r="B839" s="6" t="s">
        <v>224</v>
      </c>
      <c r="C839" s="9">
        <v>28</v>
      </c>
    </row>
    <row r="840" spans="1:3" ht="11.45" customHeight="1" x14ac:dyDescent="0.2">
      <c r="A840" s="95">
        <v>529</v>
      </c>
      <c r="B840" s="6" t="s">
        <v>224</v>
      </c>
      <c r="C840" s="9">
        <v>28</v>
      </c>
    </row>
    <row r="841" spans="1:3" ht="11.45" customHeight="1" x14ac:dyDescent="0.2">
      <c r="A841" s="95">
        <v>529</v>
      </c>
      <c r="B841" s="6" t="s">
        <v>224</v>
      </c>
      <c r="C841" s="9">
        <v>28</v>
      </c>
    </row>
    <row r="842" spans="1:3" ht="11.45" customHeight="1" x14ac:dyDescent="0.2">
      <c r="A842" s="95">
        <v>529</v>
      </c>
      <c r="B842" s="6" t="s">
        <v>224</v>
      </c>
      <c r="C842" s="9">
        <v>28</v>
      </c>
    </row>
    <row r="843" spans="1:3" ht="11.45" customHeight="1" x14ac:dyDescent="0.2">
      <c r="A843" s="95">
        <v>529</v>
      </c>
      <c r="B843" s="6" t="s">
        <v>224</v>
      </c>
      <c r="C843" s="9">
        <v>28</v>
      </c>
    </row>
    <row r="844" spans="1:3" ht="11.45" customHeight="1" x14ac:dyDescent="0.2">
      <c r="A844" s="95">
        <v>529</v>
      </c>
      <c r="B844" s="6" t="s">
        <v>224</v>
      </c>
      <c r="C844" s="9">
        <v>28</v>
      </c>
    </row>
    <row r="845" spans="1:3" ht="11.45" customHeight="1" x14ac:dyDescent="0.2">
      <c r="A845" s="95">
        <v>529</v>
      </c>
      <c r="B845" s="6" t="s">
        <v>224</v>
      </c>
      <c r="C845" s="9">
        <v>28</v>
      </c>
    </row>
    <row r="846" spans="1:3" ht="11.45" customHeight="1" x14ac:dyDescent="0.2">
      <c r="A846" s="95">
        <v>529</v>
      </c>
      <c r="B846" s="6" t="s">
        <v>224</v>
      </c>
      <c r="C846" s="9">
        <v>28</v>
      </c>
    </row>
    <row r="847" spans="1:3" ht="11.45" customHeight="1" x14ac:dyDescent="0.2">
      <c r="A847" s="95">
        <v>529</v>
      </c>
      <c r="B847" s="6" t="s">
        <v>224</v>
      </c>
      <c r="C847" s="9">
        <v>28</v>
      </c>
    </row>
    <row r="848" spans="1:3" ht="11.45" customHeight="1" x14ac:dyDescent="0.2">
      <c r="A848" s="95">
        <v>529</v>
      </c>
      <c r="B848" s="6" t="s">
        <v>224</v>
      </c>
      <c r="C848" s="9">
        <v>28</v>
      </c>
    </row>
    <row r="849" spans="1:3" ht="11.45" customHeight="1" x14ac:dyDescent="0.2">
      <c r="A849" s="95">
        <v>529</v>
      </c>
      <c r="B849" s="6" t="s">
        <v>224</v>
      </c>
      <c r="C849" s="9">
        <v>28</v>
      </c>
    </row>
    <row r="850" spans="1:3" ht="11.45" customHeight="1" x14ac:dyDescent="0.2">
      <c r="A850" s="95">
        <v>529</v>
      </c>
      <c r="B850" s="6" t="s">
        <v>224</v>
      </c>
      <c r="C850" s="9">
        <v>28</v>
      </c>
    </row>
    <row r="851" spans="1:3" ht="11.45" customHeight="1" x14ac:dyDescent="0.2">
      <c r="A851" s="95">
        <v>529</v>
      </c>
      <c r="B851" s="6" t="s">
        <v>224</v>
      </c>
      <c r="C851" s="9">
        <v>28</v>
      </c>
    </row>
    <row r="852" spans="1:3" ht="11.45" customHeight="1" x14ac:dyDescent="0.2">
      <c r="A852" s="95">
        <v>529</v>
      </c>
      <c r="B852" s="6" t="s">
        <v>224</v>
      </c>
      <c r="C852" s="9">
        <v>28</v>
      </c>
    </row>
    <row r="853" spans="1:3" ht="11.45" customHeight="1" x14ac:dyDescent="0.2">
      <c r="A853" s="95">
        <v>529</v>
      </c>
      <c r="B853" s="6" t="s">
        <v>224</v>
      </c>
      <c r="C853" s="9">
        <v>28</v>
      </c>
    </row>
    <row r="854" spans="1:3" ht="11.45" customHeight="1" x14ac:dyDescent="0.2">
      <c r="A854" s="95">
        <v>529</v>
      </c>
      <c r="B854" s="6" t="s">
        <v>224</v>
      </c>
      <c r="C854" s="9">
        <v>28</v>
      </c>
    </row>
    <row r="855" spans="1:3" ht="11.45" customHeight="1" x14ac:dyDescent="0.2">
      <c r="A855" s="95">
        <v>529</v>
      </c>
      <c r="B855" s="6" t="s">
        <v>224</v>
      </c>
      <c r="C855" s="9">
        <v>28</v>
      </c>
    </row>
    <row r="856" spans="1:3" ht="11.45" customHeight="1" x14ac:dyDescent="0.2">
      <c r="A856" s="95">
        <v>529</v>
      </c>
      <c r="B856" s="6" t="s">
        <v>224</v>
      </c>
      <c r="C856" s="9">
        <v>28</v>
      </c>
    </row>
    <row r="857" spans="1:3" ht="11.45" customHeight="1" x14ac:dyDescent="0.2">
      <c r="A857" s="95">
        <v>529</v>
      </c>
      <c r="B857" s="6" t="s">
        <v>224</v>
      </c>
      <c r="C857" s="9">
        <v>28</v>
      </c>
    </row>
    <row r="858" spans="1:3" ht="11.45" customHeight="1" x14ac:dyDescent="0.2">
      <c r="A858" s="95">
        <v>529</v>
      </c>
      <c r="B858" s="6" t="s">
        <v>224</v>
      </c>
      <c r="C858" s="9">
        <v>28</v>
      </c>
    </row>
    <row r="859" spans="1:3" ht="11.45" customHeight="1" x14ac:dyDescent="0.2">
      <c r="A859" s="95">
        <v>529</v>
      </c>
      <c r="B859" s="6" t="s">
        <v>224</v>
      </c>
      <c r="C859" s="9">
        <v>28</v>
      </c>
    </row>
    <row r="860" spans="1:3" ht="11.45" customHeight="1" x14ac:dyDescent="0.2">
      <c r="A860" s="95">
        <v>529</v>
      </c>
      <c r="B860" s="6" t="s">
        <v>224</v>
      </c>
      <c r="C860" s="9">
        <v>28</v>
      </c>
    </row>
    <row r="861" spans="1:3" ht="11.45" customHeight="1" x14ac:dyDescent="0.2">
      <c r="A861" s="95">
        <v>529</v>
      </c>
      <c r="B861" s="6" t="s">
        <v>224</v>
      </c>
      <c r="C861" s="9">
        <v>28</v>
      </c>
    </row>
    <row r="862" spans="1:3" ht="11.45" customHeight="1" x14ac:dyDescent="0.2">
      <c r="A862" s="95">
        <v>529</v>
      </c>
      <c r="B862" s="6" t="s">
        <v>224</v>
      </c>
      <c r="C862" s="9">
        <v>28</v>
      </c>
    </row>
    <row r="863" spans="1:3" ht="11.45" customHeight="1" x14ac:dyDescent="0.2">
      <c r="A863" s="95">
        <v>529</v>
      </c>
      <c r="B863" s="6" t="s">
        <v>224</v>
      </c>
      <c r="C863" s="9">
        <v>28</v>
      </c>
    </row>
    <row r="864" spans="1:3" ht="11.45" customHeight="1" x14ac:dyDescent="0.2">
      <c r="A864" s="95">
        <v>529</v>
      </c>
      <c r="B864" s="6" t="s">
        <v>224</v>
      </c>
      <c r="C864" s="9">
        <v>28</v>
      </c>
    </row>
    <row r="865" spans="1:3" ht="11.45" customHeight="1" x14ac:dyDescent="0.2">
      <c r="A865" s="95">
        <v>529</v>
      </c>
      <c r="B865" s="6" t="s">
        <v>224</v>
      </c>
      <c r="C865" s="9">
        <v>28</v>
      </c>
    </row>
    <row r="866" spans="1:3" ht="11.45" customHeight="1" x14ac:dyDescent="0.2">
      <c r="A866" s="95">
        <v>529</v>
      </c>
      <c r="B866" s="6" t="s">
        <v>224</v>
      </c>
      <c r="C866" s="9">
        <v>28</v>
      </c>
    </row>
    <row r="867" spans="1:3" ht="11.45" customHeight="1" x14ac:dyDescent="0.2">
      <c r="A867" s="95">
        <v>529</v>
      </c>
      <c r="B867" s="6" t="s">
        <v>224</v>
      </c>
      <c r="C867" s="9">
        <v>28</v>
      </c>
    </row>
    <row r="868" spans="1:3" ht="11.45" customHeight="1" x14ac:dyDescent="0.2">
      <c r="A868" s="95">
        <v>529</v>
      </c>
      <c r="B868" s="6" t="s">
        <v>224</v>
      </c>
      <c r="C868" s="9">
        <v>28</v>
      </c>
    </row>
    <row r="869" spans="1:3" ht="11.45" customHeight="1" x14ac:dyDescent="0.2">
      <c r="A869" s="95">
        <v>529</v>
      </c>
      <c r="B869" s="6" t="s">
        <v>224</v>
      </c>
      <c r="C869" s="9">
        <v>28</v>
      </c>
    </row>
    <row r="870" spans="1:3" ht="11.45" customHeight="1" x14ac:dyDescent="0.2">
      <c r="A870" s="95">
        <v>529</v>
      </c>
      <c r="B870" s="6" t="s">
        <v>224</v>
      </c>
      <c r="C870" s="9">
        <v>28</v>
      </c>
    </row>
    <row r="871" spans="1:3" ht="11.45" customHeight="1" x14ac:dyDescent="0.2">
      <c r="A871" s="95">
        <v>529</v>
      </c>
      <c r="B871" s="6" t="s">
        <v>224</v>
      </c>
      <c r="C871" s="9">
        <v>28</v>
      </c>
    </row>
    <row r="872" spans="1:3" ht="11.45" customHeight="1" x14ac:dyDescent="0.2">
      <c r="A872" s="95">
        <v>529</v>
      </c>
      <c r="B872" s="6" t="s">
        <v>224</v>
      </c>
      <c r="C872" s="9">
        <v>28</v>
      </c>
    </row>
    <row r="873" spans="1:3" ht="11.45" customHeight="1" x14ac:dyDescent="0.2">
      <c r="A873" s="95">
        <v>529</v>
      </c>
      <c r="B873" s="6" t="s">
        <v>224</v>
      </c>
      <c r="C873" s="9">
        <v>28</v>
      </c>
    </row>
    <row r="874" spans="1:3" ht="11.45" customHeight="1" x14ac:dyDescent="0.2">
      <c r="A874" s="95">
        <v>529</v>
      </c>
      <c r="B874" s="6" t="s">
        <v>224</v>
      </c>
      <c r="C874" s="9">
        <v>28</v>
      </c>
    </row>
    <row r="875" spans="1:3" ht="11.45" customHeight="1" x14ac:dyDescent="0.2">
      <c r="A875" s="95">
        <v>529</v>
      </c>
      <c r="B875" s="6" t="s">
        <v>224</v>
      </c>
      <c r="C875" s="9">
        <v>28</v>
      </c>
    </row>
    <row r="876" spans="1:3" ht="11.45" customHeight="1" x14ac:dyDescent="0.2">
      <c r="A876" s="95">
        <v>529</v>
      </c>
      <c r="B876" s="6" t="s">
        <v>224</v>
      </c>
      <c r="C876" s="9">
        <v>28</v>
      </c>
    </row>
    <row r="877" spans="1:3" ht="11.45" customHeight="1" x14ac:dyDescent="0.2">
      <c r="A877" s="95">
        <v>529</v>
      </c>
      <c r="B877" s="6" t="s">
        <v>224</v>
      </c>
      <c r="C877" s="9">
        <v>28</v>
      </c>
    </row>
    <row r="878" spans="1:3" ht="11.45" customHeight="1" x14ac:dyDescent="0.2">
      <c r="A878" s="95">
        <v>529</v>
      </c>
      <c r="B878" s="6" t="s">
        <v>224</v>
      </c>
      <c r="C878" s="9">
        <v>28</v>
      </c>
    </row>
    <row r="879" spans="1:3" ht="11.45" customHeight="1" x14ac:dyDescent="0.2">
      <c r="A879" s="95">
        <v>529</v>
      </c>
      <c r="B879" s="6" t="s">
        <v>224</v>
      </c>
      <c r="C879" s="9">
        <v>28</v>
      </c>
    </row>
    <row r="880" spans="1:3" ht="11.45" customHeight="1" x14ac:dyDescent="0.2">
      <c r="A880" s="95">
        <v>529</v>
      </c>
      <c r="B880" s="6" t="s">
        <v>224</v>
      </c>
      <c r="C880" s="9">
        <v>28</v>
      </c>
    </row>
    <row r="881" spans="1:3" ht="11.45" customHeight="1" x14ac:dyDescent="0.2">
      <c r="A881" s="95">
        <v>529</v>
      </c>
      <c r="B881" s="6" t="s">
        <v>224</v>
      </c>
      <c r="C881" s="9">
        <v>28</v>
      </c>
    </row>
    <row r="882" spans="1:3" ht="11.45" customHeight="1" x14ac:dyDescent="0.2">
      <c r="A882" s="95">
        <v>529</v>
      </c>
      <c r="B882" s="6" t="s">
        <v>224</v>
      </c>
      <c r="C882" s="9">
        <v>28</v>
      </c>
    </row>
    <row r="883" spans="1:3" ht="11.45" customHeight="1" x14ac:dyDescent="0.2">
      <c r="A883" s="95">
        <v>529</v>
      </c>
      <c r="B883" s="6" t="s">
        <v>224</v>
      </c>
      <c r="C883" s="9">
        <v>28</v>
      </c>
    </row>
    <row r="884" spans="1:3" ht="11.45" customHeight="1" x14ac:dyDescent="0.2">
      <c r="A884" s="95">
        <v>529</v>
      </c>
      <c r="B884" s="6" t="s">
        <v>22</v>
      </c>
      <c r="C884" s="9">
        <v>30</v>
      </c>
    </row>
    <row r="885" spans="1:3" ht="11.45" customHeight="1" x14ac:dyDescent="0.2">
      <c r="A885" s="95">
        <v>529</v>
      </c>
      <c r="B885" s="6" t="s">
        <v>22</v>
      </c>
      <c r="C885" s="9">
        <v>30</v>
      </c>
    </row>
    <row r="886" spans="1:3" ht="11.45" customHeight="1" x14ac:dyDescent="0.2">
      <c r="A886" s="95">
        <v>529</v>
      </c>
      <c r="B886" s="6" t="s">
        <v>22</v>
      </c>
      <c r="C886" s="9">
        <v>30</v>
      </c>
    </row>
    <row r="887" spans="1:3" ht="11.45" customHeight="1" x14ac:dyDescent="0.2">
      <c r="A887" s="95">
        <v>529</v>
      </c>
      <c r="B887" s="6" t="s">
        <v>22</v>
      </c>
      <c r="C887" s="9">
        <v>30</v>
      </c>
    </row>
    <row r="888" spans="1:3" ht="11.45" customHeight="1" x14ac:dyDescent="0.2">
      <c r="A888" s="95">
        <v>529</v>
      </c>
      <c r="B888" s="6" t="s">
        <v>22</v>
      </c>
      <c r="C888" s="9">
        <v>30</v>
      </c>
    </row>
    <row r="889" spans="1:3" ht="11.45" customHeight="1" x14ac:dyDescent="0.2">
      <c r="A889" s="95">
        <v>529</v>
      </c>
      <c r="B889" s="6" t="s">
        <v>22</v>
      </c>
      <c r="C889" s="9">
        <v>30</v>
      </c>
    </row>
    <row r="890" spans="1:3" ht="11.45" customHeight="1" x14ac:dyDescent="0.2">
      <c r="A890" s="95">
        <v>529</v>
      </c>
      <c r="B890" s="6" t="s">
        <v>22</v>
      </c>
      <c r="C890" s="9">
        <v>30</v>
      </c>
    </row>
    <row r="891" spans="1:3" ht="11.45" customHeight="1" x14ac:dyDescent="0.2">
      <c r="A891" s="95">
        <v>529</v>
      </c>
      <c r="B891" s="6" t="s">
        <v>22</v>
      </c>
      <c r="C891" s="9">
        <v>30</v>
      </c>
    </row>
    <row r="892" spans="1:3" ht="11.45" customHeight="1" x14ac:dyDescent="0.2">
      <c r="A892" s="95">
        <v>529</v>
      </c>
      <c r="B892" s="6" t="s">
        <v>22</v>
      </c>
      <c r="C892" s="9">
        <v>30</v>
      </c>
    </row>
    <row r="893" spans="1:3" ht="11.45" customHeight="1" x14ac:dyDescent="0.2">
      <c r="A893" s="95">
        <v>529</v>
      </c>
      <c r="B893" s="6" t="s">
        <v>22</v>
      </c>
      <c r="C893" s="9">
        <v>30</v>
      </c>
    </row>
    <row r="894" spans="1:3" ht="11.45" customHeight="1" x14ac:dyDescent="0.2">
      <c r="A894" s="95">
        <v>529</v>
      </c>
      <c r="B894" s="6" t="s">
        <v>22</v>
      </c>
      <c r="C894" s="9">
        <v>30</v>
      </c>
    </row>
    <row r="895" spans="1:3" ht="11.45" customHeight="1" x14ac:dyDescent="0.2">
      <c r="A895" s="95">
        <v>529</v>
      </c>
      <c r="B895" s="6" t="s">
        <v>22</v>
      </c>
      <c r="C895" s="9">
        <v>30</v>
      </c>
    </row>
    <row r="896" spans="1:3" ht="11.45" customHeight="1" x14ac:dyDescent="0.2">
      <c r="A896" s="95">
        <v>529</v>
      </c>
      <c r="B896" s="6" t="s">
        <v>22</v>
      </c>
      <c r="C896" s="9">
        <v>30</v>
      </c>
    </row>
    <row r="897" spans="1:3" ht="11.45" customHeight="1" x14ac:dyDescent="0.2">
      <c r="A897" s="95">
        <v>529</v>
      </c>
      <c r="B897" s="6" t="s">
        <v>22</v>
      </c>
      <c r="C897" s="9">
        <v>30</v>
      </c>
    </row>
    <row r="898" spans="1:3" ht="11.45" customHeight="1" x14ac:dyDescent="0.2">
      <c r="A898" s="95">
        <v>529</v>
      </c>
      <c r="B898" s="6" t="s">
        <v>22</v>
      </c>
      <c r="C898" s="9">
        <v>30</v>
      </c>
    </row>
    <row r="899" spans="1:3" ht="11.45" customHeight="1" x14ac:dyDescent="0.2">
      <c r="A899" s="95">
        <v>529</v>
      </c>
      <c r="B899" s="6" t="s">
        <v>22</v>
      </c>
      <c r="C899" s="9">
        <v>30</v>
      </c>
    </row>
    <row r="900" spans="1:3" ht="11.45" customHeight="1" x14ac:dyDescent="0.2">
      <c r="A900" s="95">
        <v>529</v>
      </c>
      <c r="B900" s="6" t="s">
        <v>22</v>
      </c>
      <c r="C900" s="9">
        <v>30</v>
      </c>
    </row>
    <row r="901" spans="1:3" ht="11.45" customHeight="1" x14ac:dyDescent="0.2">
      <c r="A901" s="95">
        <v>529</v>
      </c>
      <c r="B901" s="6" t="s">
        <v>22</v>
      </c>
      <c r="C901" s="9">
        <v>30</v>
      </c>
    </row>
    <row r="902" spans="1:3" ht="11.45" customHeight="1" x14ac:dyDescent="0.2">
      <c r="A902" s="95">
        <v>529</v>
      </c>
      <c r="B902" s="6" t="s">
        <v>22</v>
      </c>
      <c r="C902" s="9">
        <v>30</v>
      </c>
    </row>
    <row r="903" spans="1:3" ht="11.45" customHeight="1" x14ac:dyDescent="0.2">
      <c r="A903" s="95">
        <v>529</v>
      </c>
      <c r="B903" s="6" t="s">
        <v>22</v>
      </c>
      <c r="C903" s="9">
        <v>30</v>
      </c>
    </row>
    <row r="904" spans="1:3" ht="11.45" customHeight="1" x14ac:dyDescent="0.2">
      <c r="A904" s="95">
        <v>529</v>
      </c>
      <c r="B904" s="6" t="s">
        <v>22</v>
      </c>
      <c r="C904" s="9">
        <v>30</v>
      </c>
    </row>
    <row r="905" spans="1:3" ht="11.45" customHeight="1" x14ac:dyDescent="0.2">
      <c r="A905" s="95">
        <v>529</v>
      </c>
      <c r="B905" s="6" t="s">
        <v>22</v>
      </c>
      <c r="C905" s="9">
        <v>30</v>
      </c>
    </row>
    <row r="906" spans="1:3" ht="11.45" customHeight="1" x14ac:dyDescent="0.2">
      <c r="A906" s="95">
        <v>529</v>
      </c>
      <c r="B906" s="6" t="s">
        <v>22</v>
      </c>
      <c r="C906" s="9">
        <v>30</v>
      </c>
    </row>
    <row r="907" spans="1:3" ht="11.45" customHeight="1" x14ac:dyDescent="0.2">
      <c r="A907" s="95">
        <v>529</v>
      </c>
      <c r="B907" s="6" t="s">
        <v>22</v>
      </c>
      <c r="C907" s="9">
        <v>30</v>
      </c>
    </row>
    <row r="908" spans="1:3" ht="11.45" customHeight="1" x14ac:dyDescent="0.2">
      <c r="A908" s="95">
        <v>529</v>
      </c>
      <c r="B908" s="6" t="s">
        <v>22</v>
      </c>
      <c r="C908" s="9">
        <v>30</v>
      </c>
    </row>
    <row r="909" spans="1:3" ht="11.45" customHeight="1" x14ac:dyDescent="0.2">
      <c r="A909" s="95">
        <v>529</v>
      </c>
      <c r="B909" s="6" t="s">
        <v>22</v>
      </c>
      <c r="C909" s="9">
        <v>30</v>
      </c>
    </row>
    <row r="910" spans="1:3" ht="11.45" customHeight="1" x14ac:dyDescent="0.2">
      <c r="A910" s="95">
        <v>529</v>
      </c>
      <c r="B910" s="6" t="s">
        <v>22</v>
      </c>
      <c r="C910" s="9">
        <v>30</v>
      </c>
    </row>
    <row r="911" spans="1:3" ht="11.45" customHeight="1" x14ac:dyDescent="0.2">
      <c r="A911" s="95">
        <v>529</v>
      </c>
      <c r="B911" s="6" t="s">
        <v>22</v>
      </c>
      <c r="C911" s="9">
        <v>30</v>
      </c>
    </row>
    <row r="912" spans="1:3" ht="11.45" customHeight="1" x14ac:dyDescent="0.2">
      <c r="A912" s="95">
        <v>529</v>
      </c>
      <c r="B912" s="6" t="s">
        <v>22</v>
      </c>
      <c r="C912" s="9">
        <v>30</v>
      </c>
    </row>
    <row r="913" spans="1:3" ht="11.45" customHeight="1" x14ac:dyDescent="0.2">
      <c r="A913" s="95">
        <v>529</v>
      </c>
      <c r="B913" s="6" t="s">
        <v>22</v>
      </c>
      <c r="C913" s="9">
        <v>30</v>
      </c>
    </row>
    <row r="914" spans="1:3" ht="11.45" customHeight="1" x14ac:dyDescent="0.2">
      <c r="A914" s="95">
        <v>529</v>
      </c>
      <c r="B914" s="6" t="s">
        <v>22</v>
      </c>
      <c r="C914" s="9">
        <v>30</v>
      </c>
    </row>
    <row r="915" spans="1:3" ht="11.45" customHeight="1" x14ac:dyDescent="0.2">
      <c r="A915" s="95">
        <v>529</v>
      </c>
      <c r="B915" s="6" t="s">
        <v>22</v>
      </c>
      <c r="C915" s="9">
        <v>30</v>
      </c>
    </row>
    <row r="916" spans="1:3" ht="11.45" customHeight="1" x14ac:dyDescent="0.2">
      <c r="A916" s="95">
        <v>529</v>
      </c>
      <c r="B916" s="6" t="s">
        <v>22</v>
      </c>
      <c r="C916" s="9">
        <v>30</v>
      </c>
    </row>
    <row r="917" spans="1:3" ht="11.45" customHeight="1" x14ac:dyDescent="0.2">
      <c r="A917" s="95">
        <v>529</v>
      </c>
      <c r="B917" s="6" t="s">
        <v>22</v>
      </c>
      <c r="C917" s="9">
        <v>30</v>
      </c>
    </row>
    <row r="918" spans="1:3" ht="11.45" customHeight="1" x14ac:dyDescent="0.2">
      <c r="A918" s="95">
        <v>529</v>
      </c>
      <c r="B918" s="6" t="s">
        <v>22</v>
      </c>
      <c r="C918" s="9">
        <v>30</v>
      </c>
    </row>
    <row r="919" spans="1:3" ht="11.45" customHeight="1" x14ac:dyDescent="0.2">
      <c r="A919" s="95">
        <v>529</v>
      </c>
      <c r="B919" s="6" t="s">
        <v>22</v>
      </c>
      <c r="C919" s="9">
        <v>30</v>
      </c>
    </row>
    <row r="920" spans="1:3" ht="11.45" customHeight="1" x14ac:dyDescent="0.2">
      <c r="A920" s="95">
        <v>529</v>
      </c>
      <c r="B920" s="6" t="s">
        <v>22</v>
      </c>
      <c r="C920" s="9">
        <v>30</v>
      </c>
    </row>
    <row r="921" spans="1:3" ht="11.45" customHeight="1" x14ac:dyDescent="0.2">
      <c r="A921" s="95">
        <v>529</v>
      </c>
      <c r="B921" s="6" t="s">
        <v>22</v>
      </c>
      <c r="C921" s="9">
        <v>30</v>
      </c>
    </row>
    <row r="922" spans="1:3" ht="11.45" customHeight="1" x14ac:dyDescent="0.2">
      <c r="A922" s="95">
        <v>529</v>
      </c>
      <c r="B922" s="6" t="s">
        <v>22</v>
      </c>
      <c r="C922" s="9">
        <v>30</v>
      </c>
    </row>
    <row r="923" spans="1:3" ht="11.45" customHeight="1" x14ac:dyDescent="0.2">
      <c r="A923" s="95">
        <v>529</v>
      </c>
      <c r="B923" s="6" t="s">
        <v>22</v>
      </c>
      <c r="C923" s="9">
        <v>30</v>
      </c>
    </row>
    <row r="924" spans="1:3" ht="11.45" customHeight="1" x14ac:dyDescent="0.2">
      <c r="A924" s="95">
        <v>529</v>
      </c>
      <c r="B924" s="6" t="s">
        <v>22</v>
      </c>
      <c r="C924" s="9">
        <v>30</v>
      </c>
    </row>
    <row r="925" spans="1:3" ht="11.45" customHeight="1" x14ac:dyDescent="0.2">
      <c r="A925" s="95">
        <v>529</v>
      </c>
      <c r="B925" s="6" t="s">
        <v>22</v>
      </c>
      <c r="C925" s="9">
        <v>30</v>
      </c>
    </row>
    <row r="926" spans="1:3" ht="11.45" customHeight="1" x14ac:dyDescent="0.2">
      <c r="A926" s="95">
        <v>529</v>
      </c>
      <c r="B926" s="6" t="s">
        <v>22</v>
      </c>
      <c r="C926" s="9">
        <v>30</v>
      </c>
    </row>
    <row r="927" spans="1:3" ht="11.45" customHeight="1" x14ac:dyDescent="0.2">
      <c r="A927" s="95">
        <v>529</v>
      </c>
      <c r="B927" s="6" t="s">
        <v>22</v>
      </c>
      <c r="C927" s="9">
        <v>30</v>
      </c>
    </row>
    <row r="928" spans="1:3" ht="11.45" customHeight="1" x14ac:dyDescent="0.2">
      <c r="A928" s="95">
        <v>529</v>
      </c>
      <c r="B928" s="6" t="s">
        <v>22</v>
      </c>
      <c r="C928" s="9">
        <v>30</v>
      </c>
    </row>
    <row r="929" spans="1:3" ht="11.45" customHeight="1" x14ac:dyDescent="0.2">
      <c r="A929" s="95">
        <v>529</v>
      </c>
      <c r="B929" s="6" t="s">
        <v>22</v>
      </c>
      <c r="C929" s="9">
        <v>30</v>
      </c>
    </row>
    <row r="930" spans="1:3" ht="11.45" customHeight="1" x14ac:dyDescent="0.2">
      <c r="A930" s="95">
        <v>529</v>
      </c>
      <c r="B930" s="6" t="s">
        <v>22</v>
      </c>
      <c r="C930" s="9">
        <v>30</v>
      </c>
    </row>
    <row r="931" spans="1:3" ht="11.45" customHeight="1" x14ac:dyDescent="0.2">
      <c r="A931" s="95">
        <v>529</v>
      </c>
      <c r="B931" s="6" t="s">
        <v>22</v>
      </c>
      <c r="C931" s="9">
        <v>30</v>
      </c>
    </row>
    <row r="932" spans="1:3" ht="11.45" customHeight="1" x14ac:dyDescent="0.2">
      <c r="A932" s="95">
        <v>529</v>
      </c>
      <c r="B932" s="6" t="s">
        <v>22</v>
      </c>
      <c r="C932" s="9">
        <v>30</v>
      </c>
    </row>
    <row r="933" spans="1:3" ht="11.45" customHeight="1" x14ac:dyDescent="0.2">
      <c r="A933" s="95">
        <v>529</v>
      </c>
      <c r="B933" s="6" t="s">
        <v>22</v>
      </c>
      <c r="C933" s="9">
        <v>30</v>
      </c>
    </row>
    <row r="934" spans="1:3" ht="11.45" customHeight="1" x14ac:dyDescent="0.2">
      <c r="A934" s="95">
        <v>529</v>
      </c>
      <c r="B934" s="6" t="s">
        <v>22</v>
      </c>
      <c r="C934" s="9">
        <v>30</v>
      </c>
    </row>
    <row r="935" spans="1:3" ht="11.45" customHeight="1" x14ac:dyDescent="0.2">
      <c r="A935" s="95">
        <v>529</v>
      </c>
      <c r="B935" s="6" t="s">
        <v>22</v>
      </c>
      <c r="C935" s="9">
        <v>30</v>
      </c>
    </row>
    <row r="936" spans="1:3" ht="11.45" customHeight="1" x14ac:dyDescent="0.2">
      <c r="A936" s="95">
        <v>529</v>
      </c>
      <c r="B936" s="6" t="s">
        <v>22</v>
      </c>
      <c r="C936" s="9">
        <v>30</v>
      </c>
    </row>
    <row r="937" spans="1:3" ht="11.45" customHeight="1" x14ac:dyDescent="0.2">
      <c r="A937" s="95">
        <v>529</v>
      </c>
      <c r="B937" s="6" t="s">
        <v>22</v>
      </c>
      <c r="C937" s="9">
        <v>30</v>
      </c>
    </row>
    <row r="938" spans="1:3" ht="11.45" customHeight="1" x14ac:dyDescent="0.2">
      <c r="A938" s="95">
        <v>529</v>
      </c>
      <c r="B938" s="6" t="s">
        <v>22</v>
      </c>
      <c r="C938" s="9">
        <v>30</v>
      </c>
    </row>
    <row r="939" spans="1:3" ht="11.45" customHeight="1" x14ac:dyDescent="0.2">
      <c r="A939" s="95">
        <v>529</v>
      </c>
      <c r="B939" s="6" t="s">
        <v>22</v>
      </c>
      <c r="C939" s="9">
        <v>30</v>
      </c>
    </row>
    <row r="940" spans="1:3" ht="11.45" customHeight="1" x14ac:dyDescent="0.2">
      <c r="A940" s="95">
        <v>529</v>
      </c>
      <c r="B940" s="6" t="s">
        <v>22</v>
      </c>
      <c r="C940" s="9">
        <v>30</v>
      </c>
    </row>
    <row r="941" spans="1:3" ht="11.45" customHeight="1" x14ac:dyDescent="0.2">
      <c r="A941" s="95">
        <v>529</v>
      </c>
      <c r="B941" s="6" t="s">
        <v>22</v>
      </c>
      <c r="C941" s="9">
        <v>30</v>
      </c>
    </row>
    <row r="942" spans="1:3" ht="11.45" customHeight="1" x14ac:dyDescent="0.2">
      <c r="A942" s="95">
        <v>529</v>
      </c>
      <c r="B942" s="6" t="s">
        <v>22</v>
      </c>
      <c r="C942" s="9">
        <v>30</v>
      </c>
    </row>
    <row r="943" spans="1:3" ht="11.45" customHeight="1" x14ac:dyDescent="0.2">
      <c r="A943" s="95">
        <v>529</v>
      </c>
      <c r="B943" s="6" t="s">
        <v>22</v>
      </c>
      <c r="C943" s="9">
        <v>30</v>
      </c>
    </row>
    <row r="944" spans="1:3" ht="11.45" customHeight="1" x14ac:dyDescent="0.2">
      <c r="A944" s="95">
        <v>529</v>
      </c>
      <c r="B944" s="6" t="s">
        <v>22</v>
      </c>
      <c r="C944" s="9">
        <v>30</v>
      </c>
    </row>
    <row r="945" spans="1:3" ht="11.45" customHeight="1" x14ac:dyDescent="0.2">
      <c r="A945" s="95">
        <v>529</v>
      </c>
      <c r="B945" s="6" t="s">
        <v>22</v>
      </c>
      <c r="C945" s="9">
        <v>30</v>
      </c>
    </row>
    <row r="946" spans="1:3" ht="11.45" customHeight="1" x14ac:dyDescent="0.2">
      <c r="A946" s="95">
        <v>529</v>
      </c>
      <c r="B946" s="6" t="s">
        <v>22</v>
      </c>
      <c r="C946" s="9">
        <v>30</v>
      </c>
    </row>
    <row r="947" spans="1:3" ht="11.45" customHeight="1" x14ac:dyDescent="0.2">
      <c r="A947" s="95">
        <v>529</v>
      </c>
      <c r="B947" s="6" t="s">
        <v>22</v>
      </c>
      <c r="C947" s="9">
        <v>30</v>
      </c>
    </row>
    <row r="948" spans="1:3" ht="11.45" customHeight="1" x14ac:dyDescent="0.2">
      <c r="A948" s="95">
        <v>529</v>
      </c>
      <c r="B948" s="6" t="s">
        <v>22</v>
      </c>
      <c r="C948" s="9">
        <v>30</v>
      </c>
    </row>
    <row r="949" spans="1:3" ht="11.45" customHeight="1" x14ac:dyDescent="0.2">
      <c r="A949" s="95">
        <v>529</v>
      </c>
      <c r="B949" s="6" t="s">
        <v>22</v>
      </c>
      <c r="C949" s="9">
        <v>30</v>
      </c>
    </row>
    <row r="950" spans="1:3" ht="11.45" customHeight="1" x14ac:dyDescent="0.2">
      <c r="A950" s="95">
        <v>529</v>
      </c>
      <c r="B950" s="6" t="s">
        <v>22</v>
      </c>
      <c r="C950" s="9">
        <v>30</v>
      </c>
    </row>
    <row r="951" spans="1:3" ht="11.45" customHeight="1" x14ac:dyDescent="0.2">
      <c r="A951" s="95">
        <v>529</v>
      </c>
      <c r="B951" s="6" t="s">
        <v>22</v>
      </c>
      <c r="C951" s="9">
        <v>30</v>
      </c>
    </row>
    <row r="952" spans="1:3" ht="11.45" customHeight="1" x14ac:dyDescent="0.2">
      <c r="A952" s="95">
        <v>529</v>
      </c>
      <c r="B952" s="6" t="s">
        <v>22</v>
      </c>
      <c r="C952" s="9">
        <v>30</v>
      </c>
    </row>
    <row r="953" spans="1:3" ht="11.45" customHeight="1" x14ac:dyDescent="0.2">
      <c r="A953" s="95">
        <v>529</v>
      </c>
      <c r="B953" s="6" t="s">
        <v>22</v>
      </c>
      <c r="C953" s="9">
        <v>30</v>
      </c>
    </row>
    <row r="954" spans="1:3" ht="11.45" customHeight="1" x14ac:dyDescent="0.2">
      <c r="A954" s="95">
        <v>529</v>
      </c>
      <c r="B954" s="6" t="s">
        <v>22</v>
      </c>
      <c r="C954" s="9">
        <v>30</v>
      </c>
    </row>
    <row r="955" spans="1:3" ht="11.45" customHeight="1" x14ac:dyDescent="0.2">
      <c r="A955" s="95">
        <v>529</v>
      </c>
      <c r="B955" s="6" t="s">
        <v>22</v>
      </c>
      <c r="C955" s="9">
        <v>30</v>
      </c>
    </row>
    <row r="956" spans="1:3" ht="11.45" customHeight="1" x14ac:dyDescent="0.2">
      <c r="A956" s="95">
        <v>529</v>
      </c>
      <c r="B956" s="6" t="s">
        <v>22</v>
      </c>
      <c r="C956" s="9">
        <v>30</v>
      </c>
    </row>
    <row r="957" spans="1:3" ht="11.45" customHeight="1" x14ac:dyDescent="0.2">
      <c r="A957" s="95">
        <v>529</v>
      </c>
      <c r="B957" s="6" t="s">
        <v>22</v>
      </c>
      <c r="C957" s="9">
        <v>30</v>
      </c>
    </row>
    <row r="958" spans="1:3" ht="11.45" customHeight="1" x14ac:dyDescent="0.2">
      <c r="A958" s="95">
        <v>529</v>
      </c>
      <c r="B958" s="6" t="s">
        <v>22</v>
      </c>
      <c r="C958" s="9">
        <v>30</v>
      </c>
    </row>
    <row r="959" spans="1:3" ht="11.45" customHeight="1" x14ac:dyDescent="0.2">
      <c r="A959" s="95">
        <v>529</v>
      </c>
      <c r="B959" s="6" t="s">
        <v>22</v>
      </c>
      <c r="C959" s="9">
        <v>30</v>
      </c>
    </row>
    <row r="960" spans="1:3" ht="11.45" customHeight="1" x14ac:dyDescent="0.2">
      <c r="A960" s="95">
        <v>529</v>
      </c>
      <c r="B960" s="6" t="s">
        <v>22</v>
      </c>
      <c r="C960" s="9">
        <v>30</v>
      </c>
    </row>
    <row r="961" spans="1:3" ht="11.45" customHeight="1" x14ac:dyDescent="0.2">
      <c r="A961" s="95">
        <v>529</v>
      </c>
      <c r="B961" s="6" t="s">
        <v>22</v>
      </c>
      <c r="C961" s="9">
        <v>30</v>
      </c>
    </row>
    <row r="962" spans="1:3" ht="11.45" customHeight="1" x14ac:dyDescent="0.2">
      <c r="A962" s="95">
        <v>529</v>
      </c>
      <c r="B962" s="6" t="s">
        <v>22</v>
      </c>
      <c r="C962" s="9">
        <v>30</v>
      </c>
    </row>
    <row r="963" spans="1:3" ht="11.45" customHeight="1" x14ac:dyDescent="0.2">
      <c r="A963" s="95">
        <v>529</v>
      </c>
      <c r="B963" s="6" t="s">
        <v>22</v>
      </c>
      <c r="C963" s="9">
        <v>30</v>
      </c>
    </row>
    <row r="964" spans="1:3" ht="11.45" customHeight="1" x14ac:dyDescent="0.2">
      <c r="A964" s="95">
        <v>529</v>
      </c>
      <c r="B964" s="6" t="s">
        <v>225</v>
      </c>
      <c r="C964" s="9">
        <v>30</v>
      </c>
    </row>
    <row r="965" spans="1:3" ht="11.45" customHeight="1" x14ac:dyDescent="0.2">
      <c r="A965" s="95">
        <v>529</v>
      </c>
      <c r="B965" s="6" t="s">
        <v>225</v>
      </c>
      <c r="C965" s="9">
        <v>30</v>
      </c>
    </row>
    <row r="966" spans="1:3" ht="11.45" customHeight="1" x14ac:dyDescent="0.2">
      <c r="A966" s="95">
        <v>529</v>
      </c>
      <c r="B966" s="6" t="s">
        <v>225</v>
      </c>
      <c r="C966" s="9">
        <v>30</v>
      </c>
    </row>
    <row r="967" spans="1:3" ht="11.45" customHeight="1" x14ac:dyDescent="0.2">
      <c r="A967" s="95">
        <v>529</v>
      </c>
      <c r="B967" s="6" t="s">
        <v>225</v>
      </c>
      <c r="C967" s="9">
        <v>30</v>
      </c>
    </row>
    <row r="968" spans="1:3" ht="11.45" customHeight="1" x14ac:dyDescent="0.2">
      <c r="A968" s="95">
        <v>529</v>
      </c>
      <c r="B968" s="6" t="s">
        <v>225</v>
      </c>
      <c r="C968" s="9">
        <v>30</v>
      </c>
    </row>
    <row r="969" spans="1:3" ht="11.45" customHeight="1" x14ac:dyDescent="0.2">
      <c r="A969" s="95">
        <v>529</v>
      </c>
      <c r="B969" s="6" t="s">
        <v>225</v>
      </c>
      <c r="C969" s="9">
        <v>30</v>
      </c>
    </row>
    <row r="970" spans="1:3" ht="11.45" customHeight="1" x14ac:dyDescent="0.2">
      <c r="A970" s="95">
        <v>529</v>
      </c>
      <c r="B970" s="6" t="s">
        <v>225</v>
      </c>
      <c r="C970" s="9">
        <v>30</v>
      </c>
    </row>
    <row r="971" spans="1:3" ht="11.45" customHeight="1" x14ac:dyDescent="0.2">
      <c r="A971" s="95">
        <v>529</v>
      </c>
      <c r="B971" s="6" t="s">
        <v>225</v>
      </c>
      <c r="C971" s="9">
        <v>30</v>
      </c>
    </row>
    <row r="972" spans="1:3" ht="11.45" customHeight="1" x14ac:dyDescent="0.2">
      <c r="A972" s="95">
        <v>529</v>
      </c>
      <c r="B972" s="6" t="s">
        <v>225</v>
      </c>
      <c r="C972" s="9">
        <v>30</v>
      </c>
    </row>
    <row r="973" spans="1:3" ht="11.45" customHeight="1" x14ac:dyDescent="0.2">
      <c r="A973" s="95">
        <v>529</v>
      </c>
      <c r="B973" s="6" t="s">
        <v>225</v>
      </c>
      <c r="C973" s="9">
        <v>30</v>
      </c>
    </row>
    <row r="974" spans="1:3" ht="11.45" customHeight="1" x14ac:dyDescent="0.2">
      <c r="A974" s="95">
        <v>529</v>
      </c>
      <c r="B974" s="6" t="s">
        <v>225</v>
      </c>
      <c r="C974" s="9">
        <v>30</v>
      </c>
    </row>
    <row r="975" spans="1:3" ht="11.45" customHeight="1" x14ac:dyDescent="0.2">
      <c r="A975" s="95">
        <v>529</v>
      </c>
      <c r="B975" s="6" t="s">
        <v>225</v>
      </c>
      <c r="C975" s="9">
        <v>30</v>
      </c>
    </row>
    <row r="976" spans="1:3" ht="11.45" customHeight="1" x14ac:dyDescent="0.2">
      <c r="A976" s="95">
        <v>529</v>
      </c>
      <c r="B976" s="6" t="s">
        <v>225</v>
      </c>
      <c r="C976" s="9">
        <v>30</v>
      </c>
    </row>
    <row r="977" spans="1:3" ht="11.45" customHeight="1" x14ac:dyDescent="0.2">
      <c r="A977" s="95">
        <v>529</v>
      </c>
      <c r="B977" s="6" t="s">
        <v>225</v>
      </c>
      <c r="C977" s="9">
        <v>30</v>
      </c>
    </row>
    <row r="978" spans="1:3" ht="11.45" customHeight="1" x14ac:dyDescent="0.2">
      <c r="A978" s="95">
        <v>529</v>
      </c>
      <c r="B978" s="6" t="s">
        <v>225</v>
      </c>
      <c r="C978" s="9">
        <v>30</v>
      </c>
    </row>
    <row r="979" spans="1:3" ht="11.45" customHeight="1" x14ac:dyDescent="0.2">
      <c r="A979" s="95">
        <v>529</v>
      </c>
      <c r="B979" s="6" t="s">
        <v>225</v>
      </c>
      <c r="C979" s="9">
        <v>30</v>
      </c>
    </row>
    <row r="980" spans="1:3" ht="11.45" customHeight="1" x14ac:dyDescent="0.2">
      <c r="A980" s="95">
        <v>529</v>
      </c>
      <c r="B980" s="6" t="s">
        <v>225</v>
      </c>
      <c r="C980" s="9">
        <v>30</v>
      </c>
    </row>
    <row r="981" spans="1:3" ht="11.45" customHeight="1" x14ac:dyDescent="0.2">
      <c r="A981" s="95">
        <v>529</v>
      </c>
      <c r="B981" s="6" t="s">
        <v>225</v>
      </c>
      <c r="C981" s="9">
        <v>30</v>
      </c>
    </row>
    <row r="982" spans="1:3" ht="11.45" customHeight="1" x14ac:dyDescent="0.2">
      <c r="A982" s="95">
        <v>529</v>
      </c>
      <c r="B982" s="6" t="s">
        <v>225</v>
      </c>
      <c r="C982" s="9">
        <v>30</v>
      </c>
    </row>
    <row r="983" spans="1:3" ht="11.45" customHeight="1" x14ac:dyDescent="0.2">
      <c r="A983" s="95">
        <v>529</v>
      </c>
      <c r="B983" s="6" t="s">
        <v>225</v>
      </c>
      <c r="C983" s="9">
        <v>30</v>
      </c>
    </row>
    <row r="984" spans="1:3" ht="11.45" customHeight="1" x14ac:dyDescent="0.2">
      <c r="A984" s="95">
        <v>529</v>
      </c>
      <c r="B984" s="6" t="s">
        <v>225</v>
      </c>
      <c r="C984" s="9">
        <v>30</v>
      </c>
    </row>
    <row r="985" spans="1:3" ht="11.45" customHeight="1" x14ac:dyDescent="0.2">
      <c r="A985" s="95">
        <v>529</v>
      </c>
      <c r="B985" s="6" t="s">
        <v>225</v>
      </c>
      <c r="C985" s="9">
        <v>30</v>
      </c>
    </row>
    <row r="986" spans="1:3" ht="11.45" customHeight="1" x14ac:dyDescent="0.2">
      <c r="A986" s="95">
        <v>529</v>
      </c>
      <c r="B986" s="6" t="s">
        <v>225</v>
      </c>
      <c r="C986" s="9">
        <v>30</v>
      </c>
    </row>
    <row r="987" spans="1:3" ht="11.45" customHeight="1" x14ac:dyDescent="0.2">
      <c r="A987" s="95">
        <v>529</v>
      </c>
      <c r="B987" s="6" t="s">
        <v>225</v>
      </c>
      <c r="C987" s="9">
        <v>30</v>
      </c>
    </row>
    <row r="988" spans="1:3" ht="11.45" customHeight="1" x14ac:dyDescent="0.2">
      <c r="A988" s="95">
        <v>529</v>
      </c>
      <c r="B988" s="6" t="s">
        <v>225</v>
      </c>
      <c r="C988" s="9">
        <v>30</v>
      </c>
    </row>
    <row r="989" spans="1:3" ht="11.45" customHeight="1" x14ac:dyDescent="0.2">
      <c r="A989" s="95">
        <v>529</v>
      </c>
      <c r="B989" s="6" t="s">
        <v>225</v>
      </c>
      <c r="C989" s="9">
        <v>30</v>
      </c>
    </row>
    <row r="990" spans="1:3" ht="11.45" customHeight="1" x14ac:dyDescent="0.2">
      <c r="A990" s="95">
        <v>529</v>
      </c>
      <c r="B990" s="6" t="s">
        <v>225</v>
      </c>
      <c r="C990" s="9">
        <v>30</v>
      </c>
    </row>
    <row r="991" spans="1:3" ht="11.45" customHeight="1" x14ac:dyDescent="0.2">
      <c r="A991" s="95">
        <v>529</v>
      </c>
      <c r="B991" s="6" t="s">
        <v>225</v>
      </c>
      <c r="C991" s="9">
        <v>30</v>
      </c>
    </row>
    <row r="992" spans="1:3" ht="11.45" customHeight="1" x14ac:dyDescent="0.2">
      <c r="A992" s="95">
        <v>529</v>
      </c>
      <c r="B992" s="6" t="s">
        <v>225</v>
      </c>
      <c r="C992" s="9">
        <v>30</v>
      </c>
    </row>
    <row r="993" spans="1:3" ht="11.45" customHeight="1" x14ac:dyDescent="0.2">
      <c r="A993" s="95">
        <v>529</v>
      </c>
      <c r="B993" s="6" t="s">
        <v>225</v>
      </c>
      <c r="C993" s="9">
        <v>30</v>
      </c>
    </row>
    <row r="994" spans="1:3" ht="11.45" customHeight="1" x14ac:dyDescent="0.2">
      <c r="A994" s="95">
        <v>529</v>
      </c>
      <c r="B994" s="6" t="s">
        <v>225</v>
      </c>
      <c r="C994" s="9">
        <v>30</v>
      </c>
    </row>
    <row r="995" spans="1:3" ht="11.45" customHeight="1" x14ac:dyDescent="0.2">
      <c r="A995" s="95">
        <v>529</v>
      </c>
      <c r="B995" s="6" t="s">
        <v>225</v>
      </c>
      <c r="C995" s="9">
        <v>30</v>
      </c>
    </row>
    <row r="996" spans="1:3" ht="11.45" customHeight="1" x14ac:dyDescent="0.2">
      <c r="A996" s="95">
        <v>529</v>
      </c>
      <c r="B996" s="6" t="s">
        <v>225</v>
      </c>
      <c r="C996" s="9">
        <v>30</v>
      </c>
    </row>
    <row r="997" spans="1:3" ht="11.45" customHeight="1" x14ac:dyDescent="0.2">
      <c r="A997" s="95">
        <v>529</v>
      </c>
      <c r="B997" s="6" t="s">
        <v>225</v>
      </c>
      <c r="C997" s="9">
        <v>30</v>
      </c>
    </row>
    <row r="998" spans="1:3" ht="11.45" customHeight="1" x14ac:dyDescent="0.2">
      <c r="A998" s="95">
        <v>529</v>
      </c>
      <c r="B998" s="6" t="s">
        <v>225</v>
      </c>
      <c r="C998" s="9">
        <v>30</v>
      </c>
    </row>
    <row r="999" spans="1:3" ht="11.45" customHeight="1" x14ac:dyDescent="0.2">
      <c r="A999" s="95">
        <v>529</v>
      </c>
      <c r="B999" s="6" t="s">
        <v>225</v>
      </c>
      <c r="C999" s="9">
        <v>30</v>
      </c>
    </row>
    <row r="1000" spans="1:3" ht="11.45" customHeight="1" x14ac:dyDescent="0.2">
      <c r="A1000" s="95">
        <v>529</v>
      </c>
      <c r="B1000" s="6" t="s">
        <v>225</v>
      </c>
      <c r="C1000" s="9">
        <v>30</v>
      </c>
    </row>
    <row r="1001" spans="1:3" ht="11.45" customHeight="1" x14ac:dyDescent="0.2">
      <c r="A1001" s="95">
        <v>529</v>
      </c>
      <c r="B1001" s="6" t="s">
        <v>225</v>
      </c>
      <c r="C1001" s="9">
        <v>30</v>
      </c>
    </row>
    <row r="1002" spans="1:3" ht="11.45" customHeight="1" x14ac:dyDescent="0.2">
      <c r="A1002" s="95">
        <v>529</v>
      </c>
      <c r="B1002" s="6" t="s">
        <v>225</v>
      </c>
      <c r="C1002" s="9">
        <v>30</v>
      </c>
    </row>
    <row r="1003" spans="1:3" ht="11.45" customHeight="1" x14ac:dyDescent="0.2">
      <c r="A1003" s="95">
        <v>529</v>
      </c>
      <c r="B1003" s="6" t="s">
        <v>225</v>
      </c>
      <c r="C1003" s="9">
        <v>30</v>
      </c>
    </row>
    <row r="1004" spans="1:3" ht="11.45" customHeight="1" x14ac:dyDescent="0.2">
      <c r="A1004" s="95">
        <v>529</v>
      </c>
      <c r="B1004" s="6" t="s">
        <v>225</v>
      </c>
      <c r="C1004" s="9">
        <v>30</v>
      </c>
    </row>
    <row r="1005" spans="1:3" ht="11.45" customHeight="1" x14ac:dyDescent="0.2">
      <c r="A1005" s="95">
        <v>529</v>
      </c>
      <c r="B1005" s="6" t="s">
        <v>225</v>
      </c>
      <c r="C1005" s="9">
        <v>30</v>
      </c>
    </row>
    <row r="1006" spans="1:3" ht="11.45" customHeight="1" x14ac:dyDescent="0.2">
      <c r="A1006" s="95">
        <v>529</v>
      </c>
      <c r="B1006" s="6" t="s">
        <v>225</v>
      </c>
      <c r="C1006" s="9">
        <v>30</v>
      </c>
    </row>
    <row r="1007" spans="1:3" ht="11.45" customHeight="1" x14ac:dyDescent="0.2">
      <c r="A1007" s="95">
        <v>529</v>
      </c>
      <c r="B1007" s="6" t="s">
        <v>225</v>
      </c>
      <c r="C1007" s="9">
        <v>30</v>
      </c>
    </row>
    <row r="1008" spans="1:3" ht="11.45" customHeight="1" x14ac:dyDescent="0.2">
      <c r="A1008" s="95">
        <v>529</v>
      </c>
      <c r="B1008" s="6" t="s">
        <v>225</v>
      </c>
      <c r="C1008" s="9">
        <v>30</v>
      </c>
    </row>
    <row r="1009" spans="1:3" ht="11.45" customHeight="1" x14ac:dyDescent="0.2">
      <c r="A1009" s="95">
        <v>529</v>
      </c>
      <c r="B1009" s="6" t="s">
        <v>225</v>
      </c>
      <c r="C1009" s="9">
        <v>30</v>
      </c>
    </row>
    <row r="1010" spans="1:3" ht="11.45" customHeight="1" x14ac:dyDescent="0.2">
      <c r="A1010" s="95">
        <v>529</v>
      </c>
      <c r="B1010" s="6" t="s">
        <v>225</v>
      </c>
      <c r="C1010" s="9">
        <v>30</v>
      </c>
    </row>
    <row r="1011" spans="1:3" ht="11.45" customHeight="1" x14ac:dyDescent="0.2">
      <c r="A1011" s="95">
        <v>529</v>
      </c>
      <c r="B1011" s="6" t="s">
        <v>225</v>
      </c>
      <c r="C1011" s="9">
        <v>30</v>
      </c>
    </row>
    <row r="1012" spans="1:3" ht="11.45" customHeight="1" x14ac:dyDescent="0.2">
      <c r="A1012" s="95">
        <v>529</v>
      </c>
      <c r="B1012" s="6" t="s">
        <v>225</v>
      </c>
      <c r="C1012" s="9">
        <v>30</v>
      </c>
    </row>
    <row r="1013" spans="1:3" ht="11.45" customHeight="1" x14ac:dyDescent="0.2">
      <c r="A1013" s="95">
        <v>529</v>
      </c>
      <c r="B1013" s="6" t="s">
        <v>225</v>
      </c>
      <c r="C1013" s="9">
        <v>30</v>
      </c>
    </row>
    <row r="1014" spans="1:3" ht="11.45" customHeight="1" x14ac:dyDescent="0.2">
      <c r="A1014" s="95">
        <v>529</v>
      </c>
      <c r="B1014" s="6" t="s">
        <v>225</v>
      </c>
      <c r="C1014" s="9">
        <v>30</v>
      </c>
    </row>
    <row r="1015" spans="1:3" ht="11.45" customHeight="1" x14ac:dyDescent="0.2">
      <c r="A1015" s="95">
        <v>529</v>
      </c>
      <c r="B1015" s="6" t="s">
        <v>225</v>
      </c>
      <c r="C1015" s="9">
        <v>30</v>
      </c>
    </row>
    <row r="1016" spans="1:3" ht="11.45" customHeight="1" x14ac:dyDescent="0.2">
      <c r="A1016" s="95">
        <v>529</v>
      </c>
      <c r="B1016" s="6" t="s">
        <v>225</v>
      </c>
      <c r="C1016" s="9">
        <v>30</v>
      </c>
    </row>
    <row r="1017" spans="1:3" ht="11.45" customHeight="1" x14ac:dyDescent="0.2">
      <c r="A1017" s="95">
        <v>529</v>
      </c>
      <c r="B1017" s="6" t="s">
        <v>225</v>
      </c>
      <c r="C1017" s="9">
        <v>30</v>
      </c>
    </row>
    <row r="1018" spans="1:3" ht="11.45" customHeight="1" x14ac:dyDescent="0.2">
      <c r="A1018" s="95">
        <v>529</v>
      </c>
      <c r="B1018" s="6" t="s">
        <v>225</v>
      </c>
      <c r="C1018" s="9">
        <v>30</v>
      </c>
    </row>
    <row r="1019" spans="1:3" ht="11.45" customHeight="1" x14ac:dyDescent="0.2">
      <c r="A1019" s="95">
        <v>529</v>
      </c>
      <c r="B1019" s="6" t="s">
        <v>225</v>
      </c>
      <c r="C1019" s="9">
        <v>30</v>
      </c>
    </row>
    <row r="1020" spans="1:3" ht="11.45" customHeight="1" x14ac:dyDescent="0.2">
      <c r="A1020" s="95">
        <v>529</v>
      </c>
      <c r="B1020" s="6" t="s">
        <v>225</v>
      </c>
      <c r="C1020" s="9">
        <v>30</v>
      </c>
    </row>
    <row r="1021" spans="1:3" ht="11.45" customHeight="1" x14ac:dyDescent="0.2">
      <c r="A1021" s="95">
        <v>529</v>
      </c>
      <c r="B1021" s="6" t="s">
        <v>225</v>
      </c>
      <c r="C1021" s="9">
        <v>30</v>
      </c>
    </row>
    <row r="1022" spans="1:3" ht="11.45" customHeight="1" x14ac:dyDescent="0.2">
      <c r="A1022" s="95">
        <v>529</v>
      </c>
      <c r="B1022" s="6" t="s">
        <v>225</v>
      </c>
      <c r="C1022" s="9">
        <v>30</v>
      </c>
    </row>
    <row r="1023" spans="1:3" ht="11.45" customHeight="1" x14ac:dyDescent="0.2">
      <c r="A1023" s="95">
        <v>529</v>
      </c>
      <c r="B1023" s="6" t="s">
        <v>225</v>
      </c>
      <c r="C1023" s="9">
        <v>30</v>
      </c>
    </row>
    <row r="1024" spans="1:3" ht="11.45" customHeight="1" x14ac:dyDescent="0.2">
      <c r="A1024" s="95">
        <v>529</v>
      </c>
      <c r="B1024" s="6" t="s">
        <v>225</v>
      </c>
      <c r="C1024" s="9">
        <v>30</v>
      </c>
    </row>
    <row r="1025" spans="1:3" ht="11.45" customHeight="1" x14ac:dyDescent="0.2">
      <c r="A1025" s="95">
        <v>529</v>
      </c>
      <c r="B1025" s="6" t="s">
        <v>225</v>
      </c>
      <c r="C1025" s="9">
        <v>30</v>
      </c>
    </row>
    <row r="1026" spans="1:3" ht="11.45" customHeight="1" x14ac:dyDescent="0.2">
      <c r="A1026" s="95">
        <v>529</v>
      </c>
      <c r="B1026" s="6" t="s">
        <v>225</v>
      </c>
      <c r="C1026" s="9">
        <v>30</v>
      </c>
    </row>
    <row r="1027" spans="1:3" ht="11.45" customHeight="1" x14ac:dyDescent="0.2">
      <c r="A1027" s="95">
        <v>529</v>
      </c>
      <c r="B1027" s="6" t="s">
        <v>225</v>
      </c>
      <c r="C1027" s="9">
        <v>30</v>
      </c>
    </row>
    <row r="1028" spans="1:3" ht="11.45" customHeight="1" x14ac:dyDescent="0.2">
      <c r="A1028" s="95">
        <v>529</v>
      </c>
      <c r="B1028" s="6" t="s">
        <v>225</v>
      </c>
      <c r="C1028" s="9">
        <v>30</v>
      </c>
    </row>
    <row r="1029" spans="1:3" ht="11.45" customHeight="1" x14ac:dyDescent="0.2">
      <c r="A1029" s="95">
        <v>529</v>
      </c>
      <c r="B1029" s="6" t="s">
        <v>225</v>
      </c>
      <c r="C1029" s="9">
        <v>30</v>
      </c>
    </row>
    <row r="1030" spans="1:3" ht="11.45" customHeight="1" x14ac:dyDescent="0.2">
      <c r="A1030" s="95">
        <v>529</v>
      </c>
      <c r="B1030" s="6" t="s">
        <v>225</v>
      </c>
      <c r="C1030" s="9">
        <v>30</v>
      </c>
    </row>
    <row r="1031" spans="1:3" ht="11.45" customHeight="1" x14ac:dyDescent="0.2">
      <c r="A1031" s="95">
        <v>529</v>
      </c>
      <c r="B1031" s="6" t="s">
        <v>225</v>
      </c>
      <c r="C1031" s="9">
        <v>30</v>
      </c>
    </row>
    <row r="1032" spans="1:3" ht="11.45" customHeight="1" x14ac:dyDescent="0.2">
      <c r="A1032" s="95">
        <v>529</v>
      </c>
      <c r="B1032" s="6" t="s">
        <v>225</v>
      </c>
      <c r="C1032" s="9">
        <v>30</v>
      </c>
    </row>
    <row r="1033" spans="1:3" ht="11.45" customHeight="1" x14ac:dyDescent="0.2">
      <c r="A1033" s="95">
        <v>529</v>
      </c>
      <c r="B1033" s="6" t="s">
        <v>225</v>
      </c>
      <c r="C1033" s="9">
        <v>30</v>
      </c>
    </row>
    <row r="1034" spans="1:3" ht="11.45" customHeight="1" x14ac:dyDescent="0.2">
      <c r="A1034" s="95">
        <v>529</v>
      </c>
      <c r="B1034" s="6" t="s">
        <v>225</v>
      </c>
      <c r="C1034" s="9">
        <v>30</v>
      </c>
    </row>
    <row r="1035" spans="1:3" ht="11.45" customHeight="1" x14ac:dyDescent="0.2">
      <c r="A1035" s="95">
        <v>529</v>
      </c>
      <c r="B1035" s="6" t="s">
        <v>225</v>
      </c>
      <c r="C1035" s="9">
        <v>30</v>
      </c>
    </row>
    <row r="1036" spans="1:3" ht="11.45" customHeight="1" x14ac:dyDescent="0.2">
      <c r="A1036" s="95">
        <v>529</v>
      </c>
      <c r="B1036" s="6" t="s">
        <v>225</v>
      </c>
      <c r="C1036" s="9">
        <v>30</v>
      </c>
    </row>
    <row r="1037" spans="1:3" ht="11.45" customHeight="1" x14ac:dyDescent="0.2">
      <c r="A1037" s="95">
        <v>529</v>
      </c>
      <c r="B1037" s="6" t="s">
        <v>225</v>
      </c>
      <c r="C1037" s="9">
        <v>30</v>
      </c>
    </row>
    <row r="1038" spans="1:3" ht="11.45" customHeight="1" x14ac:dyDescent="0.2">
      <c r="A1038" s="95">
        <v>529</v>
      </c>
      <c r="B1038" s="6" t="s">
        <v>225</v>
      </c>
      <c r="C1038" s="9">
        <v>30</v>
      </c>
    </row>
    <row r="1039" spans="1:3" ht="11.45" customHeight="1" x14ac:dyDescent="0.2">
      <c r="A1039" s="95">
        <v>529</v>
      </c>
      <c r="B1039" s="6" t="s">
        <v>225</v>
      </c>
      <c r="C1039" s="9">
        <v>30</v>
      </c>
    </row>
    <row r="1040" spans="1:3" ht="11.45" customHeight="1" x14ac:dyDescent="0.2">
      <c r="A1040" s="95">
        <v>529</v>
      </c>
      <c r="B1040" s="6" t="s">
        <v>225</v>
      </c>
      <c r="C1040" s="9">
        <v>30</v>
      </c>
    </row>
    <row r="1041" spans="1:3" ht="11.45" customHeight="1" x14ac:dyDescent="0.2">
      <c r="A1041" s="95">
        <v>529</v>
      </c>
      <c r="B1041" s="6" t="s">
        <v>225</v>
      </c>
      <c r="C1041" s="9">
        <v>30</v>
      </c>
    </row>
    <row r="1042" spans="1:3" ht="11.45" customHeight="1" x14ac:dyDescent="0.2">
      <c r="A1042" s="95">
        <v>529</v>
      </c>
      <c r="B1042" s="6" t="s">
        <v>225</v>
      </c>
      <c r="C1042" s="9">
        <v>30</v>
      </c>
    </row>
    <row r="1043" spans="1:3" ht="11.45" customHeight="1" x14ac:dyDescent="0.2">
      <c r="A1043" s="95">
        <v>529</v>
      </c>
      <c r="B1043" s="6" t="s">
        <v>225</v>
      </c>
      <c r="C1043" s="9">
        <v>30</v>
      </c>
    </row>
    <row r="1044" spans="1:3" ht="11.45" customHeight="1" x14ac:dyDescent="0.2">
      <c r="A1044" s="95">
        <v>529</v>
      </c>
      <c r="B1044" s="6" t="s">
        <v>24</v>
      </c>
      <c r="C1044" s="9">
        <v>30</v>
      </c>
    </row>
    <row r="1045" spans="1:3" ht="11.45" customHeight="1" x14ac:dyDescent="0.2">
      <c r="A1045" s="95">
        <v>529</v>
      </c>
      <c r="B1045" s="6" t="s">
        <v>24</v>
      </c>
      <c r="C1045" s="9">
        <v>30</v>
      </c>
    </row>
    <row r="1046" spans="1:3" ht="11.45" customHeight="1" x14ac:dyDescent="0.2">
      <c r="A1046" s="95">
        <v>529</v>
      </c>
      <c r="B1046" s="6" t="s">
        <v>24</v>
      </c>
      <c r="C1046" s="9">
        <v>30</v>
      </c>
    </row>
    <row r="1047" spans="1:3" ht="11.45" customHeight="1" x14ac:dyDescent="0.2">
      <c r="A1047" s="95">
        <v>529</v>
      </c>
      <c r="B1047" s="6" t="s">
        <v>24</v>
      </c>
      <c r="C1047" s="9">
        <v>30</v>
      </c>
    </row>
    <row r="1048" spans="1:3" ht="11.45" customHeight="1" x14ac:dyDescent="0.2">
      <c r="A1048" s="95">
        <v>529</v>
      </c>
      <c r="B1048" s="6" t="s">
        <v>24</v>
      </c>
      <c r="C1048" s="9">
        <v>30</v>
      </c>
    </row>
    <row r="1049" spans="1:3" ht="11.45" customHeight="1" x14ac:dyDescent="0.2">
      <c r="A1049" s="95">
        <v>529</v>
      </c>
      <c r="B1049" s="6" t="s">
        <v>24</v>
      </c>
      <c r="C1049" s="9">
        <v>30</v>
      </c>
    </row>
    <row r="1050" spans="1:3" ht="11.45" customHeight="1" x14ac:dyDescent="0.2">
      <c r="A1050" s="95">
        <v>529</v>
      </c>
      <c r="B1050" s="6" t="s">
        <v>24</v>
      </c>
      <c r="C1050" s="9">
        <v>30</v>
      </c>
    </row>
    <row r="1051" spans="1:3" ht="11.45" customHeight="1" x14ac:dyDescent="0.2">
      <c r="A1051" s="95">
        <v>529</v>
      </c>
      <c r="B1051" s="6" t="s">
        <v>24</v>
      </c>
      <c r="C1051" s="9">
        <v>30</v>
      </c>
    </row>
    <row r="1052" spans="1:3" ht="11.45" customHeight="1" x14ac:dyDescent="0.2">
      <c r="A1052" s="95">
        <v>529</v>
      </c>
      <c r="B1052" s="6" t="s">
        <v>24</v>
      </c>
      <c r="C1052" s="9">
        <v>30</v>
      </c>
    </row>
    <row r="1053" spans="1:3" ht="11.45" customHeight="1" x14ac:dyDescent="0.2">
      <c r="A1053" s="95">
        <v>529</v>
      </c>
      <c r="B1053" s="6" t="s">
        <v>24</v>
      </c>
      <c r="C1053" s="9">
        <v>30</v>
      </c>
    </row>
    <row r="1054" spans="1:3" ht="11.45" customHeight="1" x14ac:dyDescent="0.2">
      <c r="A1054" s="95">
        <v>529</v>
      </c>
      <c r="B1054" s="6" t="s">
        <v>24</v>
      </c>
      <c r="C1054" s="9">
        <v>30</v>
      </c>
    </row>
    <row r="1055" spans="1:3" ht="11.45" customHeight="1" x14ac:dyDescent="0.2">
      <c r="A1055" s="95">
        <v>529</v>
      </c>
      <c r="B1055" s="6" t="s">
        <v>24</v>
      </c>
      <c r="C1055" s="9">
        <v>30</v>
      </c>
    </row>
    <row r="1056" spans="1:3" ht="11.45" customHeight="1" x14ac:dyDescent="0.2">
      <c r="A1056" s="95">
        <v>529</v>
      </c>
      <c r="B1056" s="6" t="s">
        <v>24</v>
      </c>
      <c r="C1056" s="9">
        <v>30</v>
      </c>
    </row>
    <row r="1057" spans="1:3" ht="11.45" customHeight="1" x14ac:dyDescent="0.2">
      <c r="A1057" s="95">
        <v>529</v>
      </c>
      <c r="B1057" s="6" t="s">
        <v>24</v>
      </c>
      <c r="C1057" s="9">
        <v>30</v>
      </c>
    </row>
    <row r="1058" spans="1:3" ht="11.45" customHeight="1" x14ac:dyDescent="0.2">
      <c r="A1058" s="95">
        <v>529</v>
      </c>
      <c r="B1058" s="6" t="s">
        <v>24</v>
      </c>
      <c r="C1058" s="9">
        <v>30</v>
      </c>
    </row>
    <row r="1059" spans="1:3" ht="11.45" customHeight="1" x14ac:dyDescent="0.2">
      <c r="A1059" s="95">
        <v>529</v>
      </c>
      <c r="B1059" s="6" t="s">
        <v>24</v>
      </c>
      <c r="C1059" s="9">
        <v>30</v>
      </c>
    </row>
    <row r="1060" spans="1:3" ht="11.45" customHeight="1" x14ac:dyDescent="0.2">
      <c r="A1060" s="95">
        <v>529</v>
      </c>
      <c r="B1060" s="6" t="s">
        <v>24</v>
      </c>
      <c r="C1060" s="9">
        <v>30</v>
      </c>
    </row>
    <row r="1061" spans="1:3" ht="11.45" customHeight="1" x14ac:dyDescent="0.2">
      <c r="A1061" s="95">
        <v>529</v>
      </c>
      <c r="B1061" s="6" t="s">
        <v>24</v>
      </c>
      <c r="C1061" s="9">
        <v>30</v>
      </c>
    </row>
    <row r="1062" spans="1:3" ht="11.45" customHeight="1" x14ac:dyDescent="0.2">
      <c r="A1062" s="95">
        <v>529</v>
      </c>
      <c r="B1062" s="6" t="s">
        <v>24</v>
      </c>
      <c r="C1062" s="9">
        <v>30</v>
      </c>
    </row>
    <row r="1063" spans="1:3" ht="11.45" customHeight="1" x14ac:dyDescent="0.2">
      <c r="A1063" s="95">
        <v>529</v>
      </c>
      <c r="B1063" s="6" t="s">
        <v>24</v>
      </c>
      <c r="C1063" s="9">
        <v>30</v>
      </c>
    </row>
    <row r="1064" spans="1:3" ht="11.45" customHeight="1" x14ac:dyDescent="0.2">
      <c r="A1064" s="95">
        <v>529</v>
      </c>
      <c r="B1064" s="6" t="s">
        <v>24</v>
      </c>
      <c r="C1064" s="9">
        <v>30</v>
      </c>
    </row>
    <row r="1065" spans="1:3" ht="11.45" customHeight="1" x14ac:dyDescent="0.2">
      <c r="A1065" s="95">
        <v>529</v>
      </c>
      <c r="B1065" s="6" t="s">
        <v>24</v>
      </c>
      <c r="C1065" s="9">
        <v>30</v>
      </c>
    </row>
    <row r="1066" spans="1:3" ht="11.45" customHeight="1" x14ac:dyDescent="0.2">
      <c r="A1066" s="95">
        <v>529</v>
      </c>
      <c r="B1066" s="6" t="s">
        <v>24</v>
      </c>
      <c r="C1066" s="9">
        <v>30</v>
      </c>
    </row>
    <row r="1067" spans="1:3" ht="11.45" customHeight="1" x14ac:dyDescent="0.2">
      <c r="A1067" s="95">
        <v>529</v>
      </c>
      <c r="B1067" s="6" t="s">
        <v>24</v>
      </c>
      <c r="C1067" s="9">
        <v>30</v>
      </c>
    </row>
    <row r="1068" spans="1:3" ht="11.45" customHeight="1" x14ac:dyDescent="0.2">
      <c r="A1068" s="95">
        <v>529</v>
      </c>
      <c r="B1068" s="6" t="s">
        <v>24</v>
      </c>
      <c r="C1068" s="9">
        <v>30</v>
      </c>
    </row>
    <row r="1069" spans="1:3" ht="11.45" customHeight="1" x14ac:dyDescent="0.2">
      <c r="A1069" s="95">
        <v>529</v>
      </c>
      <c r="B1069" s="6" t="s">
        <v>24</v>
      </c>
      <c r="C1069" s="9">
        <v>30</v>
      </c>
    </row>
    <row r="1070" spans="1:3" ht="11.45" customHeight="1" x14ac:dyDescent="0.2">
      <c r="A1070" s="95">
        <v>529</v>
      </c>
      <c r="B1070" s="6" t="s">
        <v>24</v>
      </c>
      <c r="C1070" s="9">
        <v>30</v>
      </c>
    </row>
    <row r="1071" spans="1:3" ht="11.45" customHeight="1" x14ac:dyDescent="0.2">
      <c r="A1071" s="95">
        <v>529</v>
      </c>
      <c r="B1071" s="6" t="s">
        <v>24</v>
      </c>
      <c r="C1071" s="9">
        <v>30</v>
      </c>
    </row>
    <row r="1072" spans="1:3" ht="11.45" customHeight="1" x14ac:dyDescent="0.2">
      <c r="A1072" s="95">
        <v>529</v>
      </c>
      <c r="B1072" s="6" t="s">
        <v>24</v>
      </c>
      <c r="C1072" s="9">
        <v>30</v>
      </c>
    </row>
    <row r="1073" spans="1:3" ht="11.45" customHeight="1" x14ac:dyDescent="0.2">
      <c r="A1073" s="95">
        <v>529</v>
      </c>
      <c r="B1073" s="6" t="s">
        <v>24</v>
      </c>
      <c r="C1073" s="9">
        <v>30</v>
      </c>
    </row>
    <row r="1074" spans="1:3" ht="11.45" customHeight="1" x14ac:dyDescent="0.2">
      <c r="A1074" s="95">
        <v>529</v>
      </c>
      <c r="B1074" s="6" t="s">
        <v>24</v>
      </c>
      <c r="C1074" s="9">
        <v>30</v>
      </c>
    </row>
    <row r="1075" spans="1:3" ht="11.45" customHeight="1" x14ac:dyDescent="0.2">
      <c r="A1075" s="95">
        <v>529</v>
      </c>
      <c r="B1075" s="6" t="s">
        <v>24</v>
      </c>
      <c r="C1075" s="9">
        <v>30</v>
      </c>
    </row>
    <row r="1076" spans="1:3" ht="11.45" customHeight="1" x14ac:dyDescent="0.2">
      <c r="A1076" s="95">
        <v>529</v>
      </c>
      <c r="B1076" s="6" t="s">
        <v>24</v>
      </c>
      <c r="C1076" s="9">
        <v>30</v>
      </c>
    </row>
    <row r="1077" spans="1:3" ht="11.45" customHeight="1" x14ac:dyDescent="0.2">
      <c r="A1077" s="95">
        <v>529</v>
      </c>
      <c r="B1077" s="6" t="s">
        <v>24</v>
      </c>
      <c r="C1077" s="9">
        <v>30</v>
      </c>
    </row>
    <row r="1078" spans="1:3" ht="11.45" customHeight="1" x14ac:dyDescent="0.2">
      <c r="A1078" s="95">
        <v>529</v>
      </c>
      <c r="B1078" s="6" t="s">
        <v>24</v>
      </c>
      <c r="C1078" s="9">
        <v>30</v>
      </c>
    </row>
    <row r="1079" spans="1:3" ht="11.45" customHeight="1" x14ac:dyDescent="0.2">
      <c r="A1079" s="95">
        <v>529</v>
      </c>
      <c r="B1079" s="6" t="s">
        <v>24</v>
      </c>
      <c r="C1079" s="9">
        <v>30</v>
      </c>
    </row>
    <row r="1080" spans="1:3" ht="11.45" customHeight="1" x14ac:dyDescent="0.2">
      <c r="A1080" s="95">
        <v>529</v>
      </c>
      <c r="B1080" s="6" t="s">
        <v>24</v>
      </c>
      <c r="C1080" s="9">
        <v>30</v>
      </c>
    </row>
    <row r="1081" spans="1:3" ht="11.45" customHeight="1" x14ac:dyDescent="0.2">
      <c r="A1081" s="95">
        <v>529</v>
      </c>
      <c r="B1081" s="6" t="s">
        <v>24</v>
      </c>
      <c r="C1081" s="9">
        <v>30</v>
      </c>
    </row>
    <row r="1082" spans="1:3" ht="11.45" customHeight="1" x14ac:dyDescent="0.2">
      <c r="A1082" s="95">
        <v>529</v>
      </c>
      <c r="B1082" s="6" t="s">
        <v>24</v>
      </c>
      <c r="C1082" s="9">
        <v>30</v>
      </c>
    </row>
    <row r="1083" spans="1:3" ht="11.45" customHeight="1" x14ac:dyDescent="0.2">
      <c r="A1083" s="95">
        <v>529</v>
      </c>
      <c r="B1083" s="6" t="s">
        <v>24</v>
      </c>
      <c r="C1083" s="9">
        <v>30</v>
      </c>
    </row>
    <row r="1084" spans="1:3" ht="11.45" customHeight="1" x14ac:dyDescent="0.2">
      <c r="A1084" s="95">
        <v>529</v>
      </c>
      <c r="B1084" s="6" t="s">
        <v>24</v>
      </c>
      <c r="C1084" s="9">
        <v>30</v>
      </c>
    </row>
    <row r="1085" spans="1:3" ht="11.45" customHeight="1" x14ac:dyDescent="0.2">
      <c r="A1085" s="95">
        <v>529</v>
      </c>
      <c r="B1085" s="6" t="s">
        <v>24</v>
      </c>
      <c r="C1085" s="9">
        <v>30</v>
      </c>
    </row>
    <row r="1086" spans="1:3" ht="11.45" customHeight="1" x14ac:dyDescent="0.2">
      <c r="A1086" s="95">
        <v>529</v>
      </c>
      <c r="B1086" s="6" t="s">
        <v>24</v>
      </c>
      <c r="C1086" s="9">
        <v>30</v>
      </c>
    </row>
    <row r="1087" spans="1:3" ht="11.45" customHeight="1" x14ac:dyDescent="0.2">
      <c r="A1087" s="95">
        <v>529</v>
      </c>
      <c r="B1087" s="6" t="s">
        <v>24</v>
      </c>
      <c r="C1087" s="9">
        <v>30</v>
      </c>
    </row>
    <row r="1088" spans="1:3" ht="11.45" customHeight="1" x14ac:dyDescent="0.2">
      <c r="A1088" s="95">
        <v>529</v>
      </c>
      <c r="B1088" s="6" t="s">
        <v>24</v>
      </c>
      <c r="C1088" s="9">
        <v>30</v>
      </c>
    </row>
    <row r="1089" spans="1:3" ht="11.45" customHeight="1" x14ac:dyDescent="0.2">
      <c r="A1089" s="95">
        <v>529</v>
      </c>
      <c r="B1089" s="6" t="s">
        <v>24</v>
      </c>
      <c r="C1089" s="9">
        <v>30</v>
      </c>
    </row>
    <row r="1090" spans="1:3" ht="11.45" customHeight="1" x14ac:dyDescent="0.2">
      <c r="A1090" s="95">
        <v>529</v>
      </c>
      <c r="B1090" s="6" t="s">
        <v>24</v>
      </c>
      <c r="C1090" s="9">
        <v>30</v>
      </c>
    </row>
    <row r="1091" spans="1:3" ht="11.45" customHeight="1" x14ac:dyDescent="0.2">
      <c r="A1091" s="95">
        <v>529</v>
      </c>
      <c r="B1091" s="6" t="s">
        <v>24</v>
      </c>
      <c r="C1091" s="9">
        <v>30</v>
      </c>
    </row>
    <row r="1092" spans="1:3" ht="11.45" customHeight="1" x14ac:dyDescent="0.2">
      <c r="A1092" s="95">
        <v>529</v>
      </c>
      <c r="B1092" s="6" t="s">
        <v>24</v>
      </c>
      <c r="C1092" s="9">
        <v>30</v>
      </c>
    </row>
    <row r="1093" spans="1:3" ht="11.45" customHeight="1" x14ac:dyDescent="0.2">
      <c r="A1093" s="95">
        <v>529</v>
      </c>
      <c r="B1093" s="6" t="s">
        <v>24</v>
      </c>
      <c r="C1093" s="9">
        <v>30</v>
      </c>
    </row>
    <row r="1094" spans="1:3" ht="11.45" customHeight="1" x14ac:dyDescent="0.2">
      <c r="A1094" s="95">
        <v>529</v>
      </c>
      <c r="B1094" s="6" t="s">
        <v>24</v>
      </c>
      <c r="C1094" s="9">
        <v>30</v>
      </c>
    </row>
    <row r="1095" spans="1:3" ht="11.45" customHeight="1" x14ac:dyDescent="0.2">
      <c r="A1095" s="95">
        <v>529</v>
      </c>
      <c r="B1095" s="6" t="s">
        <v>24</v>
      </c>
      <c r="C1095" s="9">
        <v>30</v>
      </c>
    </row>
    <row r="1096" spans="1:3" ht="11.45" customHeight="1" x14ac:dyDescent="0.2">
      <c r="A1096" s="95">
        <v>529</v>
      </c>
      <c r="B1096" s="6" t="s">
        <v>24</v>
      </c>
      <c r="C1096" s="9">
        <v>30</v>
      </c>
    </row>
    <row r="1097" spans="1:3" ht="11.45" customHeight="1" x14ac:dyDescent="0.2">
      <c r="A1097" s="95">
        <v>529</v>
      </c>
      <c r="B1097" s="6" t="s">
        <v>24</v>
      </c>
      <c r="C1097" s="9">
        <v>30</v>
      </c>
    </row>
    <row r="1098" spans="1:3" ht="11.45" customHeight="1" x14ac:dyDescent="0.2">
      <c r="A1098" s="95">
        <v>529</v>
      </c>
      <c r="B1098" s="6" t="s">
        <v>24</v>
      </c>
      <c r="C1098" s="9">
        <v>30</v>
      </c>
    </row>
    <row r="1099" spans="1:3" ht="11.45" customHeight="1" x14ac:dyDescent="0.2">
      <c r="A1099" s="95">
        <v>529</v>
      </c>
      <c r="B1099" s="6" t="s">
        <v>24</v>
      </c>
      <c r="C1099" s="9">
        <v>30</v>
      </c>
    </row>
    <row r="1100" spans="1:3" ht="11.45" customHeight="1" x14ac:dyDescent="0.2">
      <c r="A1100" s="95">
        <v>529</v>
      </c>
      <c r="B1100" s="6" t="s">
        <v>24</v>
      </c>
      <c r="C1100" s="9">
        <v>30</v>
      </c>
    </row>
    <row r="1101" spans="1:3" ht="11.45" customHeight="1" x14ac:dyDescent="0.2">
      <c r="A1101" s="95">
        <v>529</v>
      </c>
      <c r="B1101" s="6" t="s">
        <v>24</v>
      </c>
      <c r="C1101" s="9">
        <v>30</v>
      </c>
    </row>
    <row r="1102" spans="1:3" ht="11.45" customHeight="1" x14ac:dyDescent="0.2">
      <c r="A1102" s="95">
        <v>529</v>
      </c>
      <c r="B1102" s="6" t="s">
        <v>24</v>
      </c>
      <c r="C1102" s="9">
        <v>30</v>
      </c>
    </row>
    <row r="1103" spans="1:3" ht="11.45" customHeight="1" x14ac:dyDescent="0.2">
      <c r="A1103" s="95">
        <v>529</v>
      </c>
      <c r="B1103" s="6" t="s">
        <v>24</v>
      </c>
      <c r="C1103" s="9">
        <v>30</v>
      </c>
    </row>
    <row r="1104" spans="1:3" ht="11.45" customHeight="1" x14ac:dyDescent="0.2">
      <c r="A1104" s="95">
        <v>529</v>
      </c>
      <c r="B1104" s="6" t="s">
        <v>24</v>
      </c>
      <c r="C1104" s="9">
        <v>30</v>
      </c>
    </row>
    <row r="1105" spans="1:3" ht="11.45" customHeight="1" x14ac:dyDescent="0.2">
      <c r="A1105" s="95">
        <v>529</v>
      </c>
      <c r="B1105" s="6" t="s">
        <v>24</v>
      </c>
      <c r="C1105" s="9">
        <v>30</v>
      </c>
    </row>
    <row r="1106" spans="1:3" ht="11.45" customHeight="1" x14ac:dyDescent="0.2">
      <c r="A1106" s="95">
        <v>529</v>
      </c>
      <c r="B1106" s="6" t="s">
        <v>24</v>
      </c>
      <c r="C1106" s="9">
        <v>30</v>
      </c>
    </row>
    <row r="1107" spans="1:3" ht="11.45" customHeight="1" x14ac:dyDescent="0.2">
      <c r="A1107" s="95">
        <v>529</v>
      </c>
      <c r="B1107" s="6" t="s">
        <v>24</v>
      </c>
      <c r="C1107" s="9">
        <v>30</v>
      </c>
    </row>
    <row r="1108" spans="1:3" ht="11.45" customHeight="1" x14ac:dyDescent="0.2">
      <c r="A1108" s="95">
        <v>529</v>
      </c>
      <c r="B1108" s="6" t="s">
        <v>24</v>
      </c>
      <c r="C1108" s="9">
        <v>30</v>
      </c>
    </row>
    <row r="1109" spans="1:3" ht="11.45" customHeight="1" x14ac:dyDescent="0.2">
      <c r="A1109" s="95">
        <v>529</v>
      </c>
      <c r="B1109" s="6" t="s">
        <v>24</v>
      </c>
      <c r="C1109" s="9">
        <v>30</v>
      </c>
    </row>
    <row r="1110" spans="1:3" ht="11.45" customHeight="1" x14ac:dyDescent="0.2">
      <c r="A1110" s="95">
        <v>529</v>
      </c>
      <c r="B1110" s="6" t="s">
        <v>24</v>
      </c>
      <c r="C1110" s="9">
        <v>30</v>
      </c>
    </row>
    <row r="1111" spans="1:3" ht="11.45" customHeight="1" x14ac:dyDescent="0.2">
      <c r="A1111" s="95">
        <v>529</v>
      </c>
      <c r="B1111" s="6" t="s">
        <v>24</v>
      </c>
      <c r="C1111" s="9">
        <v>30</v>
      </c>
    </row>
    <row r="1112" spans="1:3" ht="11.45" customHeight="1" x14ac:dyDescent="0.2">
      <c r="A1112" s="95">
        <v>529</v>
      </c>
      <c r="B1112" s="6" t="s">
        <v>24</v>
      </c>
      <c r="C1112" s="9">
        <v>30</v>
      </c>
    </row>
    <row r="1113" spans="1:3" ht="11.45" customHeight="1" x14ac:dyDescent="0.2">
      <c r="A1113" s="95">
        <v>529</v>
      </c>
      <c r="B1113" s="6" t="s">
        <v>24</v>
      </c>
      <c r="C1113" s="9">
        <v>30</v>
      </c>
    </row>
    <row r="1114" spans="1:3" ht="11.45" customHeight="1" x14ac:dyDescent="0.2">
      <c r="A1114" s="95">
        <v>529</v>
      </c>
      <c r="B1114" s="6" t="s">
        <v>24</v>
      </c>
      <c r="C1114" s="9">
        <v>30</v>
      </c>
    </row>
    <row r="1115" spans="1:3" ht="11.45" customHeight="1" x14ac:dyDescent="0.2">
      <c r="A1115" s="95">
        <v>529</v>
      </c>
      <c r="B1115" s="6" t="s">
        <v>24</v>
      </c>
      <c r="C1115" s="9">
        <v>30</v>
      </c>
    </row>
    <row r="1116" spans="1:3" ht="11.45" customHeight="1" x14ac:dyDescent="0.2">
      <c r="A1116" s="95">
        <v>529</v>
      </c>
      <c r="B1116" s="6" t="s">
        <v>24</v>
      </c>
      <c r="C1116" s="9">
        <v>30</v>
      </c>
    </row>
    <row r="1117" spans="1:3" ht="11.45" customHeight="1" x14ac:dyDescent="0.2">
      <c r="A1117" s="95">
        <v>529</v>
      </c>
      <c r="B1117" s="6" t="s">
        <v>24</v>
      </c>
      <c r="C1117" s="9">
        <v>30</v>
      </c>
    </row>
    <row r="1118" spans="1:3" ht="11.45" customHeight="1" x14ac:dyDescent="0.2">
      <c r="A1118" s="95">
        <v>529</v>
      </c>
      <c r="B1118" s="6" t="s">
        <v>24</v>
      </c>
      <c r="C1118" s="9">
        <v>30</v>
      </c>
    </row>
    <row r="1119" spans="1:3" ht="11.45" customHeight="1" x14ac:dyDescent="0.2">
      <c r="A1119" s="95">
        <v>529</v>
      </c>
      <c r="B1119" s="6" t="s">
        <v>24</v>
      </c>
      <c r="C1119" s="9">
        <v>30</v>
      </c>
    </row>
    <row r="1120" spans="1:3" ht="11.45" customHeight="1" x14ac:dyDescent="0.2">
      <c r="A1120" s="95">
        <v>529</v>
      </c>
      <c r="B1120" s="6" t="s">
        <v>24</v>
      </c>
      <c r="C1120" s="9">
        <v>30</v>
      </c>
    </row>
    <row r="1121" spans="1:3" ht="11.45" customHeight="1" x14ac:dyDescent="0.2">
      <c r="A1121" s="95">
        <v>529</v>
      </c>
      <c r="B1121" s="6" t="s">
        <v>24</v>
      </c>
      <c r="C1121" s="9">
        <v>30</v>
      </c>
    </row>
    <row r="1122" spans="1:3" ht="11.45" customHeight="1" x14ac:dyDescent="0.2">
      <c r="A1122" s="95">
        <v>529</v>
      </c>
      <c r="B1122" s="6" t="s">
        <v>24</v>
      </c>
      <c r="C1122" s="9">
        <v>30</v>
      </c>
    </row>
    <row r="1123" spans="1:3" ht="11.45" customHeight="1" x14ac:dyDescent="0.2">
      <c r="A1123" s="95">
        <v>529</v>
      </c>
      <c r="B1123" s="6" t="s">
        <v>24</v>
      </c>
      <c r="C1123" s="9">
        <v>30</v>
      </c>
    </row>
    <row r="1124" spans="1:3" ht="11.45" customHeight="1" x14ac:dyDescent="0.2">
      <c r="A1124" s="95">
        <v>529</v>
      </c>
      <c r="B1124" s="6" t="s">
        <v>25</v>
      </c>
      <c r="C1124" s="9">
        <v>29</v>
      </c>
    </row>
    <row r="1125" spans="1:3" ht="11.45" customHeight="1" x14ac:dyDescent="0.2">
      <c r="A1125" s="95">
        <v>529</v>
      </c>
      <c r="B1125" s="6" t="s">
        <v>25</v>
      </c>
      <c r="C1125" s="9">
        <v>29</v>
      </c>
    </row>
    <row r="1126" spans="1:3" ht="11.45" customHeight="1" x14ac:dyDescent="0.2">
      <c r="A1126" s="95">
        <v>529</v>
      </c>
      <c r="B1126" s="6" t="s">
        <v>25</v>
      </c>
      <c r="C1126" s="9">
        <v>29</v>
      </c>
    </row>
    <row r="1127" spans="1:3" ht="11.45" customHeight="1" x14ac:dyDescent="0.2">
      <c r="A1127" s="95">
        <v>529</v>
      </c>
      <c r="B1127" s="6" t="s">
        <v>25</v>
      </c>
      <c r="C1127" s="9">
        <v>29</v>
      </c>
    </row>
    <row r="1128" spans="1:3" ht="11.45" customHeight="1" x14ac:dyDescent="0.2">
      <c r="A1128" s="95">
        <v>529</v>
      </c>
      <c r="B1128" s="6" t="s">
        <v>25</v>
      </c>
      <c r="C1128" s="9">
        <v>29</v>
      </c>
    </row>
    <row r="1129" spans="1:3" ht="11.45" customHeight="1" x14ac:dyDescent="0.2">
      <c r="A1129" s="95">
        <v>529</v>
      </c>
      <c r="B1129" s="6" t="s">
        <v>25</v>
      </c>
      <c r="C1129" s="9">
        <v>29</v>
      </c>
    </row>
    <row r="1130" spans="1:3" ht="11.45" customHeight="1" x14ac:dyDescent="0.2">
      <c r="A1130" s="95">
        <v>529</v>
      </c>
      <c r="B1130" s="6" t="s">
        <v>25</v>
      </c>
      <c r="C1130" s="9">
        <v>29</v>
      </c>
    </row>
    <row r="1131" spans="1:3" ht="11.45" customHeight="1" x14ac:dyDescent="0.2">
      <c r="A1131" s="95">
        <v>529</v>
      </c>
      <c r="B1131" s="6" t="s">
        <v>25</v>
      </c>
      <c r="C1131" s="9">
        <v>29</v>
      </c>
    </row>
    <row r="1132" spans="1:3" ht="11.45" customHeight="1" x14ac:dyDescent="0.2">
      <c r="A1132" s="95">
        <v>529</v>
      </c>
      <c r="B1132" s="6" t="s">
        <v>25</v>
      </c>
      <c r="C1132" s="9">
        <v>29</v>
      </c>
    </row>
    <row r="1133" spans="1:3" ht="11.45" customHeight="1" x14ac:dyDescent="0.2">
      <c r="A1133" s="95">
        <v>529</v>
      </c>
      <c r="B1133" s="6" t="s">
        <v>25</v>
      </c>
      <c r="C1133" s="9">
        <v>29</v>
      </c>
    </row>
    <row r="1134" spans="1:3" ht="11.45" customHeight="1" x14ac:dyDescent="0.2">
      <c r="A1134" s="95">
        <v>529</v>
      </c>
      <c r="B1134" s="6" t="s">
        <v>25</v>
      </c>
      <c r="C1134" s="9">
        <v>29</v>
      </c>
    </row>
    <row r="1135" spans="1:3" ht="11.45" customHeight="1" x14ac:dyDescent="0.2">
      <c r="A1135" s="95">
        <v>529</v>
      </c>
      <c r="B1135" s="6" t="s">
        <v>25</v>
      </c>
      <c r="C1135" s="9">
        <v>29</v>
      </c>
    </row>
    <row r="1136" spans="1:3" ht="11.45" customHeight="1" x14ac:dyDescent="0.2">
      <c r="A1136" s="95">
        <v>529</v>
      </c>
      <c r="B1136" s="6" t="s">
        <v>25</v>
      </c>
      <c r="C1136" s="9">
        <v>29</v>
      </c>
    </row>
    <row r="1137" spans="1:3" ht="11.45" customHeight="1" x14ac:dyDescent="0.2">
      <c r="A1137" s="95">
        <v>529</v>
      </c>
      <c r="B1137" s="6" t="s">
        <v>25</v>
      </c>
      <c r="C1137" s="9">
        <v>29</v>
      </c>
    </row>
    <row r="1138" spans="1:3" ht="11.45" customHeight="1" x14ac:dyDescent="0.2">
      <c r="A1138" s="95">
        <v>529</v>
      </c>
      <c r="B1138" s="6" t="s">
        <v>25</v>
      </c>
      <c r="C1138" s="9">
        <v>29</v>
      </c>
    </row>
    <row r="1139" spans="1:3" ht="11.45" customHeight="1" x14ac:dyDescent="0.2">
      <c r="A1139" s="95">
        <v>529</v>
      </c>
      <c r="B1139" s="6" t="s">
        <v>25</v>
      </c>
      <c r="C1139" s="9">
        <v>29</v>
      </c>
    </row>
    <row r="1140" spans="1:3" ht="11.45" customHeight="1" x14ac:dyDescent="0.2">
      <c r="A1140" s="95">
        <v>529</v>
      </c>
      <c r="B1140" s="6" t="s">
        <v>25</v>
      </c>
      <c r="C1140" s="9">
        <v>29</v>
      </c>
    </row>
    <row r="1141" spans="1:3" ht="11.45" customHeight="1" x14ac:dyDescent="0.2">
      <c r="A1141" s="95">
        <v>529</v>
      </c>
      <c r="B1141" s="6" t="s">
        <v>25</v>
      </c>
      <c r="C1141" s="9">
        <v>29</v>
      </c>
    </row>
    <row r="1142" spans="1:3" ht="11.45" customHeight="1" x14ac:dyDescent="0.2">
      <c r="A1142" s="95">
        <v>529</v>
      </c>
      <c r="B1142" s="6" t="s">
        <v>25</v>
      </c>
      <c r="C1142" s="9">
        <v>29</v>
      </c>
    </row>
    <row r="1143" spans="1:3" ht="11.45" customHeight="1" x14ac:dyDescent="0.2">
      <c r="A1143" s="95">
        <v>529</v>
      </c>
      <c r="B1143" s="6" t="s">
        <v>25</v>
      </c>
      <c r="C1143" s="9">
        <v>29</v>
      </c>
    </row>
    <row r="1144" spans="1:3" ht="11.45" customHeight="1" x14ac:dyDescent="0.2">
      <c r="A1144" s="95">
        <v>529</v>
      </c>
      <c r="B1144" s="6" t="s">
        <v>25</v>
      </c>
      <c r="C1144" s="9">
        <v>29</v>
      </c>
    </row>
    <row r="1145" spans="1:3" ht="11.45" customHeight="1" x14ac:dyDescent="0.2">
      <c r="A1145" s="95">
        <v>529</v>
      </c>
      <c r="B1145" s="6" t="s">
        <v>25</v>
      </c>
      <c r="C1145" s="9">
        <v>29</v>
      </c>
    </row>
    <row r="1146" spans="1:3" ht="11.45" customHeight="1" x14ac:dyDescent="0.2">
      <c r="A1146" s="95">
        <v>529</v>
      </c>
      <c r="B1146" s="6" t="s">
        <v>25</v>
      </c>
      <c r="C1146" s="9">
        <v>29</v>
      </c>
    </row>
    <row r="1147" spans="1:3" ht="11.45" customHeight="1" x14ac:dyDescent="0.2">
      <c r="A1147" s="95">
        <v>529</v>
      </c>
      <c r="B1147" s="6" t="s">
        <v>25</v>
      </c>
      <c r="C1147" s="9">
        <v>29</v>
      </c>
    </row>
    <row r="1148" spans="1:3" ht="11.45" customHeight="1" x14ac:dyDescent="0.2">
      <c r="A1148" s="95">
        <v>529</v>
      </c>
      <c r="B1148" s="6" t="s">
        <v>25</v>
      </c>
      <c r="C1148" s="9">
        <v>29</v>
      </c>
    </row>
    <row r="1149" spans="1:3" ht="11.45" customHeight="1" x14ac:dyDescent="0.2">
      <c r="A1149" s="95">
        <v>529</v>
      </c>
      <c r="B1149" s="6" t="s">
        <v>25</v>
      </c>
      <c r="C1149" s="9">
        <v>29</v>
      </c>
    </row>
    <row r="1150" spans="1:3" ht="11.45" customHeight="1" x14ac:dyDescent="0.2">
      <c r="A1150" s="95">
        <v>529</v>
      </c>
      <c r="B1150" s="6" t="s">
        <v>25</v>
      </c>
      <c r="C1150" s="9">
        <v>29</v>
      </c>
    </row>
    <row r="1151" spans="1:3" ht="11.45" customHeight="1" x14ac:dyDescent="0.2">
      <c r="A1151" s="95">
        <v>529</v>
      </c>
      <c r="B1151" s="6" t="s">
        <v>25</v>
      </c>
      <c r="C1151" s="9">
        <v>29</v>
      </c>
    </row>
    <row r="1152" spans="1:3" ht="11.45" customHeight="1" x14ac:dyDescent="0.2">
      <c r="A1152" s="95">
        <v>529</v>
      </c>
      <c r="B1152" s="6" t="s">
        <v>25</v>
      </c>
      <c r="C1152" s="9">
        <v>29</v>
      </c>
    </row>
    <row r="1153" spans="1:3" ht="11.45" customHeight="1" x14ac:dyDescent="0.2">
      <c r="A1153" s="95">
        <v>529</v>
      </c>
      <c r="B1153" s="6" t="s">
        <v>25</v>
      </c>
      <c r="C1153" s="9">
        <v>29</v>
      </c>
    </row>
    <row r="1154" spans="1:3" ht="11.45" customHeight="1" x14ac:dyDescent="0.2">
      <c r="A1154" s="95">
        <v>529</v>
      </c>
      <c r="B1154" s="6" t="s">
        <v>25</v>
      </c>
      <c r="C1154" s="9">
        <v>29</v>
      </c>
    </row>
    <row r="1155" spans="1:3" ht="11.45" customHeight="1" x14ac:dyDescent="0.2">
      <c r="A1155" s="95">
        <v>529</v>
      </c>
      <c r="B1155" s="6" t="s">
        <v>25</v>
      </c>
      <c r="C1155" s="9">
        <v>29</v>
      </c>
    </row>
    <row r="1156" spans="1:3" ht="11.45" customHeight="1" x14ac:dyDescent="0.2">
      <c r="A1156" s="95">
        <v>529</v>
      </c>
      <c r="B1156" s="6" t="s">
        <v>25</v>
      </c>
      <c r="C1156" s="9">
        <v>29</v>
      </c>
    </row>
    <row r="1157" spans="1:3" ht="11.45" customHeight="1" x14ac:dyDescent="0.2">
      <c r="A1157" s="95">
        <v>529</v>
      </c>
      <c r="B1157" s="6" t="s">
        <v>25</v>
      </c>
      <c r="C1157" s="9">
        <v>29</v>
      </c>
    </row>
    <row r="1158" spans="1:3" ht="11.45" customHeight="1" x14ac:dyDescent="0.2">
      <c r="A1158" s="95">
        <v>529</v>
      </c>
      <c r="B1158" s="6" t="s">
        <v>25</v>
      </c>
      <c r="C1158" s="9">
        <v>29</v>
      </c>
    </row>
    <row r="1159" spans="1:3" s="1" customFormat="1" ht="11.45" customHeight="1" x14ac:dyDescent="0.2">
      <c r="A1159" s="95">
        <v>529</v>
      </c>
      <c r="B1159" s="6" t="s">
        <v>25</v>
      </c>
      <c r="C1159" s="9">
        <v>29</v>
      </c>
    </row>
    <row r="1160" spans="1:3" s="1" customFormat="1" ht="11.45" customHeight="1" x14ac:dyDescent="0.2">
      <c r="A1160" s="95">
        <v>529</v>
      </c>
      <c r="B1160" s="6" t="s">
        <v>25</v>
      </c>
      <c r="C1160" s="9">
        <v>29</v>
      </c>
    </row>
    <row r="1161" spans="1:3" s="1" customFormat="1" ht="11.45" customHeight="1" x14ac:dyDescent="0.2">
      <c r="A1161" s="95">
        <v>529</v>
      </c>
      <c r="B1161" s="6" t="s">
        <v>25</v>
      </c>
      <c r="C1161" s="9">
        <v>29</v>
      </c>
    </row>
    <row r="1162" spans="1:3" s="1" customFormat="1" ht="11.45" customHeight="1" x14ac:dyDescent="0.2">
      <c r="A1162" s="95">
        <v>529</v>
      </c>
      <c r="B1162" s="6" t="s">
        <v>25</v>
      </c>
      <c r="C1162" s="9">
        <v>29</v>
      </c>
    </row>
    <row r="1163" spans="1:3" s="1" customFormat="1" ht="11.45" customHeight="1" x14ac:dyDescent="0.2">
      <c r="A1163" s="95">
        <v>529</v>
      </c>
      <c r="B1163" s="6" t="s">
        <v>25</v>
      </c>
      <c r="C1163" s="9">
        <v>29</v>
      </c>
    </row>
    <row r="1164" spans="1:3" s="1" customFormat="1" ht="11.45" customHeight="1" x14ac:dyDescent="0.2">
      <c r="A1164" s="95">
        <v>529</v>
      </c>
      <c r="B1164" s="6" t="s">
        <v>25</v>
      </c>
      <c r="C1164" s="9">
        <v>29</v>
      </c>
    </row>
    <row r="1165" spans="1:3" s="1" customFormat="1" ht="11.45" customHeight="1" x14ac:dyDescent="0.2">
      <c r="A1165" s="95">
        <v>529</v>
      </c>
      <c r="B1165" s="6" t="s">
        <v>25</v>
      </c>
      <c r="C1165" s="9">
        <v>29</v>
      </c>
    </row>
    <row r="1166" spans="1:3" s="1" customFormat="1" ht="11.45" customHeight="1" x14ac:dyDescent="0.2">
      <c r="A1166" s="95">
        <v>529</v>
      </c>
      <c r="B1166" s="6" t="s">
        <v>25</v>
      </c>
      <c r="C1166" s="9">
        <v>29</v>
      </c>
    </row>
    <row r="1167" spans="1:3" s="1" customFormat="1" ht="11.45" customHeight="1" x14ac:dyDescent="0.2">
      <c r="A1167" s="95">
        <v>529</v>
      </c>
      <c r="B1167" s="6" t="s">
        <v>25</v>
      </c>
      <c r="C1167" s="9">
        <v>29</v>
      </c>
    </row>
    <row r="1168" spans="1:3" s="1" customFormat="1" ht="11.45" customHeight="1" x14ac:dyDescent="0.2">
      <c r="A1168" s="95">
        <v>529</v>
      </c>
      <c r="B1168" s="6" t="s">
        <v>25</v>
      </c>
      <c r="C1168" s="9">
        <v>29</v>
      </c>
    </row>
    <row r="1169" spans="1:3" s="1" customFormat="1" ht="11.45" customHeight="1" x14ac:dyDescent="0.2">
      <c r="A1169" s="95">
        <v>529</v>
      </c>
      <c r="B1169" s="6" t="s">
        <v>25</v>
      </c>
      <c r="C1169" s="9">
        <v>29</v>
      </c>
    </row>
    <row r="1170" spans="1:3" s="1" customFormat="1" ht="11.45" customHeight="1" x14ac:dyDescent="0.2">
      <c r="A1170" s="95">
        <v>529</v>
      </c>
      <c r="B1170" s="6" t="s">
        <v>25</v>
      </c>
      <c r="C1170" s="9">
        <v>29</v>
      </c>
    </row>
    <row r="1171" spans="1:3" s="1" customFormat="1" ht="11.45" customHeight="1" x14ac:dyDescent="0.2">
      <c r="A1171" s="95">
        <v>529</v>
      </c>
      <c r="B1171" s="6" t="s">
        <v>25</v>
      </c>
      <c r="C1171" s="9">
        <v>29</v>
      </c>
    </row>
    <row r="1172" spans="1:3" s="1" customFormat="1" ht="11.45" customHeight="1" x14ac:dyDescent="0.2">
      <c r="A1172" s="95">
        <v>529</v>
      </c>
      <c r="B1172" s="6" t="s">
        <v>25</v>
      </c>
      <c r="C1172" s="9">
        <v>29</v>
      </c>
    </row>
    <row r="1173" spans="1:3" s="1" customFormat="1" ht="11.45" customHeight="1" x14ac:dyDescent="0.2">
      <c r="A1173" s="95">
        <v>529</v>
      </c>
      <c r="B1173" s="6" t="s">
        <v>25</v>
      </c>
      <c r="C1173" s="9">
        <v>29</v>
      </c>
    </row>
    <row r="1174" spans="1:3" s="1" customFormat="1" ht="11.45" customHeight="1" x14ac:dyDescent="0.2">
      <c r="A1174" s="95">
        <v>529</v>
      </c>
      <c r="B1174" s="6" t="s">
        <v>25</v>
      </c>
      <c r="C1174" s="9">
        <v>29</v>
      </c>
    </row>
    <row r="1175" spans="1:3" s="1" customFormat="1" ht="11.45" customHeight="1" x14ac:dyDescent="0.2">
      <c r="A1175" s="95">
        <v>529</v>
      </c>
      <c r="B1175" s="6" t="s">
        <v>25</v>
      </c>
      <c r="C1175" s="9">
        <v>29</v>
      </c>
    </row>
    <row r="1176" spans="1:3" s="1" customFormat="1" ht="11.45" customHeight="1" x14ac:dyDescent="0.2">
      <c r="A1176" s="95">
        <v>529</v>
      </c>
      <c r="B1176" s="6" t="s">
        <v>25</v>
      </c>
      <c r="C1176" s="9">
        <v>29</v>
      </c>
    </row>
    <row r="1177" spans="1:3" s="1" customFormat="1" ht="11.45" customHeight="1" x14ac:dyDescent="0.2">
      <c r="A1177" s="95">
        <v>529</v>
      </c>
      <c r="B1177" s="6" t="s">
        <v>25</v>
      </c>
      <c r="C1177" s="9">
        <v>29</v>
      </c>
    </row>
    <row r="1178" spans="1:3" s="1" customFormat="1" ht="11.45" customHeight="1" x14ac:dyDescent="0.2">
      <c r="A1178" s="95">
        <v>529</v>
      </c>
      <c r="B1178" s="6" t="s">
        <v>25</v>
      </c>
      <c r="C1178" s="9">
        <v>29</v>
      </c>
    </row>
    <row r="1179" spans="1:3" s="1" customFormat="1" ht="11.45" customHeight="1" x14ac:dyDescent="0.2">
      <c r="A1179" s="95">
        <v>529</v>
      </c>
      <c r="B1179" s="6" t="s">
        <v>25</v>
      </c>
      <c r="C1179" s="9">
        <v>29</v>
      </c>
    </row>
    <row r="1180" spans="1:3" s="1" customFormat="1" ht="11.45" customHeight="1" x14ac:dyDescent="0.2">
      <c r="A1180" s="95">
        <v>529</v>
      </c>
      <c r="B1180" s="6" t="s">
        <v>25</v>
      </c>
      <c r="C1180" s="9">
        <v>29</v>
      </c>
    </row>
    <row r="1181" spans="1:3" s="1" customFormat="1" ht="11.45" customHeight="1" x14ac:dyDescent="0.2">
      <c r="A1181" s="95">
        <v>529</v>
      </c>
      <c r="B1181" s="6" t="s">
        <v>25</v>
      </c>
      <c r="C1181" s="9">
        <v>29</v>
      </c>
    </row>
    <row r="1182" spans="1:3" s="1" customFormat="1" ht="11.45" customHeight="1" x14ac:dyDescent="0.2">
      <c r="A1182" s="95">
        <v>529</v>
      </c>
      <c r="B1182" s="6" t="s">
        <v>25</v>
      </c>
      <c r="C1182" s="9">
        <v>29</v>
      </c>
    </row>
    <row r="1183" spans="1:3" s="1" customFormat="1" ht="11.45" customHeight="1" x14ac:dyDescent="0.2">
      <c r="A1183" s="95">
        <v>529</v>
      </c>
      <c r="B1183" s="6" t="s">
        <v>25</v>
      </c>
      <c r="C1183" s="9">
        <v>29</v>
      </c>
    </row>
    <row r="1184" spans="1:3" s="1" customFormat="1" ht="11.45" customHeight="1" x14ac:dyDescent="0.2">
      <c r="A1184" s="95">
        <v>529</v>
      </c>
      <c r="B1184" s="6" t="s">
        <v>25</v>
      </c>
      <c r="C1184" s="9">
        <v>29</v>
      </c>
    </row>
    <row r="1185" spans="1:3" s="1" customFormat="1" ht="11.45" customHeight="1" x14ac:dyDescent="0.2">
      <c r="A1185" s="95">
        <v>529</v>
      </c>
      <c r="B1185" s="6" t="s">
        <v>25</v>
      </c>
      <c r="C1185" s="9">
        <v>29</v>
      </c>
    </row>
    <row r="1186" spans="1:3" s="1" customFormat="1" ht="11.45" customHeight="1" x14ac:dyDescent="0.2">
      <c r="A1186" s="95">
        <v>529</v>
      </c>
      <c r="B1186" s="6" t="s">
        <v>25</v>
      </c>
      <c r="C1186" s="9">
        <v>29</v>
      </c>
    </row>
    <row r="1187" spans="1:3" s="1" customFormat="1" ht="11.45" customHeight="1" x14ac:dyDescent="0.2">
      <c r="A1187" s="95">
        <v>529</v>
      </c>
      <c r="B1187" s="6" t="s">
        <v>25</v>
      </c>
      <c r="C1187" s="9">
        <v>29</v>
      </c>
    </row>
    <row r="1188" spans="1:3" s="1" customFormat="1" ht="11.45" customHeight="1" x14ac:dyDescent="0.2">
      <c r="A1188" s="95">
        <v>529</v>
      </c>
      <c r="B1188" s="6" t="s">
        <v>25</v>
      </c>
      <c r="C1188" s="9">
        <v>29</v>
      </c>
    </row>
    <row r="1189" spans="1:3" s="1" customFormat="1" ht="11.45" customHeight="1" x14ac:dyDescent="0.2">
      <c r="A1189" s="95">
        <v>529</v>
      </c>
      <c r="B1189" s="6" t="s">
        <v>25</v>
      </c>
      <c r="C1189" s="9">
        <v>29</v>
      </c>
    </row>
    <row r="1190" spans="1:3" s="1" customFormat="1" ht="11.45" customHeight="1" x14ac:dyDescent="0.2">
      <c r="A1190" s="95">
        <v>529</v>
      </c>
      <c r="B1190" s="6" t="s">
        <v>25</v>
      </c>
      <c r="C1190" s="9">
        <v>29</v>
      </c>
    </row>
    <row r="1191" spans="1:3" s="1" customFormat="1" ht="11.45" customHeight="1" x14ac:dyDescent="0.2">
      <c r="A1191" s="95">
        <v>529</v>
      </c>
      <c r="B1191" s="6" t="s">
        <v>25</v>
      </c>
      <c r="C1191" s="9">
        <v>29</v>
      </c>
    </row>
    <row r="1192" spans="1:3" s="1" customFormat="1" ht="11.45" customHeight="1" x14ac:dyDescent="0.2">
      <c r="A1192" s="95">
        <v>529</v>
      </c>
      <c r="B1192" s="6" t="s">
        <v>25</v>
      </c>
      <c r="C1192" s="9">
        <v>29</v>
      </c>
    </row>
    <row r="1193" spans="1:3" s="1" customFormat="1" ht="11.45" customHeight="1" x14ac:dyDescent="0.2">
      <c r="A1193" s="95">
        <v>529</v>
      </c>
      <c r="B1193" s="6" t="s">
        <v>25</v>
      </c>
      <c r="C1193" s="9">
        <v>29</v>
      </c>
    </row>
    <row r="1194" spans="1:3" s="1" customFormat="1" ht="11.45" customHeight="1" x14ac:dyDescent="0.2">
      <c r="A1194" s="95">
        <v>529</v>
      </c>
      <c r="B1194" s="6" t="s">
        <v>25</v>
      </c>
      <c r="C1194" s="9">
        <v>29</v>
      </c>
    </row>
    <row r="1195" spans="1:3" s="1" customFormat="1" ht="11.45" customHeight="1" x14ac:dyDescent="0.2">
      <c r="A1195" s="95">
        <v>529</v>
      </c>
      <c r="B1195" s="6" t="s">
        <v>25</v>
      </c>
      <c r="C1195" s="9">
        <v>29</v>
      </c>
    </row>
    <row r="1196" spans="1:3" s="1" customFormat="1" ht="11.45" customHeight="1" x14ac:dyDescent="0.2">
      <c r="A1196" s="95">
        <v>529</v>
      </c>
      <c r="B1196" s="6" t="s">
        <v>25</v>
      </c>
      <c r="C1196" s="9">
        <v>29</v>
      </c>
    </row>
    <row r="1197" spans="1:3" s="1" customFormat="1" ht="11.45" customHeight="1" x14ac:dyDescent="0.2">
      <c r="A1197" s="95">
        <v>529</v>
      </c>
      <c r="B1197" s="6" t="s">
        <v>25</v>
      </c>
      <c r="C1197" s="9">
        <v>29</v>
      </c>
    </row>
    <row r="1198" spans="1:3" s="1" customFormat="1" ht="11.45" customHeight="1" x14ac:dyDescent="0.2">
      <c r="A1198" s="95">
        <v>529</v>
      </c>
      <c r="B1198" s="6" t="s">
        <v>25</v>
      </c>
      <c r="C1198" s="9">
        <v>29</v>
      </c>
    </row>
    <row r="1199" spans="1:3" s="1" customFormat="1" ht="11.45" customHeight="1" x14ac:dyDescent="0.2">
      <c r="A1199" s="95">
        <v>529</v>
      </c>
      <c r="B1199" s="6" t="s">
        <v>25</v>
      </c>
      <c r="C1199" s="9">
        <v>29</v>
      </c>
    </row>
    <row r="1200" spans="1:3" s="1" customFormat="1" ht="11.45" customHeight="1" x14ac:dyDescent="0.2">
      <c r="A1200" s="95">
        <v>529</v>
      </c>
      <c r="B1200" s="6" t="s">
        <v>25</v>
      </c>
      <c r="C1200" s="9">
        <v>29</v>
      </c>
    </row>
    <row r="1201" spans="1:3" s="1" customFormat="1" ht="11.45" customHeight="1" x14ac:dyDescent="0.2">
      <c r="A1201" s="95">
        <v>529</v>
      </c>
      <c r="B1201" s="6" t="s">
        <v>25</v>
      </c>
      <c r="C1201" s="9">
        <v>29</v>
      </c>
    </row>
    <row r="1202" spans="1:3" s="1" customFormat="1" ht="11.45" customHeight="1" x14ac:dyDescent="0.2">
      <c r="A1202" s="95">
        <v>529</v>
      </c>
      <c r="B1202" s="6" t="s">
        <v>25</v>
      </c>
      <c r="C1202" s="9">
        <v>29</v>
      </c>
    </row>
    <row r="1203" spans="1:3" s="1" customFormat="1" ht="11.45" customHeight="1" x14ac:dyDescent="0.2">
      <c r="A1203" s="95">
        <v>529</v>
      </c>
      <c r="B1203" s="6" t="s">
        <v>25</v>
      </c>
      <c r="C1203" s="9">
        <v>29</v>
      </c>
    </row>
    <row r="1204" spans="1:3" s="1" customFormat="1" ht="11.45" customHeight="1" x14ac:dyDescent="0.2">
      <c r="A1204" s="95">
        <v>529</v>
      </c>
      <c r="B1204" s="6" t="s">
        <v>205</v>
      </c>
      <c r="C1204" s="9">
        <v>35</v>
      </c>
    </row>
    <row r="1205" spans="1:3" s="1" customFormat="1" ht="11.45" customHeight="1" x14ac:dyDescent="0.2">
      <c r="A1205" s="95">
        <v>529</v>
      </c>
      <c r="B1205" s="6" t="s">
        <v>205</v>
      </c>
      <c r="C1205" s="9">
        <v>35</v>
      </c>
    </row>
    <row r="1206" spans="1:3" s="1" customFormat="1" ht="11.45" customHeight="1" x14ac:dyDescent="0.2">
      <c r="A1206" s="95">
        <v>529</v>
      </c>
      <c r="B1206" s="6" t="s">
        <v>205</v>
      </c>
      <c r="C1206" s="9">
        <v>35</v>
      </c>
    </row>
    <row r="1207" spans="1:3" s="1" customFormat="1" ht="11.45" customHeight="1" x14ac:dyDescent="0.2">
      <c r="A1207" s="95">
        <v>529</v>
      </c>
      <c r="B1207" s="6" t="s">
        <v>205</v>
      </c>
      <c r="C1207" s="9">
        <v>35</v>
      </c>
    </row>
    <row r="1208" spans="1:3" s="1" customFormat="1" ht="11.45" customHeight="1" x14ac:dyDescent="0.2">
      <c r="A1208" s="95">
        <v>529</v>
      </c>
      <c r="B1208" s="6" t="s">
        <v>205</v>
      </c>
      <c r="C1208" s="9">
        <v>35</v>
      </c>
    </row>
    <row r="1209" spans="1:3" s="1" customFormat="1" ht="11.45" customHeight="1" x14ac:dyDescent="0.2">
      <c r="A1209" s="95">
        <v>529</v>
      </c>
      <c r="B1209" s="6" t="s">
        <v>205</v>
      </c>
      <c r="C1209" s="9">
        <v>35</v>
      </c>
    </row>
    <row r="1210" spans="1:3" s="1" customFormat="1" ht="11.45" customHeight="1" x14ac:dyDescent="0.2">
      <c r="A1210" s="95">
        <v>529</v>
      </c>
      <c r="B1210" s="6" t="s">
        <v>205</v>
      </c>
      <c r="C1210" s="9">
        <v>35</v>
      </c>
    </row>
    <row r="1211" spans="1:3" s="1" customFormat="1" ht="11.45" customHeight="1" x14ac:dyDescent="0.2">
      <c r="A1211" s="95">
        <v>529</v>
      </c>
      <c r="B1211" s="6" t="s">
        <v>205</v>
      </c>
      <c r="C1211" s="9">
        <v>35</v>
      </c>
    </row>
    <row r="1212" spans="1:3" s="1" customFormat="1" ht="11.45" customHeight="1" x14ac:dyDescent="0.2">
      <c r="A1212" s="95">
        <v>529</v>
      </c>
      <c r="B1212" s="6" t="s">
        <v>205</v>
      </c>
      <c r="C1212" s="9">
        <v>35</v>
      </c>
    </row>
    <row r="1213" spans="1:3" s="1" customFormat="1" ht="11.45" customHeight="1" x14ac:dyDescent="0.2">
      <c r="A1213" s="95">
        <v>529</v>
      </c>
      <c r="B1213" s="6" t="s">
        <v>205</v>
      </c>
      <c r="C1213" s="9">
        <v>35</v>
      </c>
    </row>
    <row r="1214" spans="1:3" s="1" customFormat="1" ht="11.45" customHeight="1" x14ac:dyDescent="0.2">
      <c r="A1214" s="95">
        <v>529</v>
      </c>
      <c r="B1214" s="6" t="s">
        <v>205</v>
      </c>
      <c r="C1214" s="9">
        <v>35</v>
      </c>
    </row>
    <row r="1215" spans="1:3" s="1" customFormat="1" ht="11.45" customHeight="1" x14ac:dyDescent="0.2">
      <c r="A1215" s="95">
        <v>529</v>
      </c>
      <c r="B1215" s="6" t="s">
        <v>205</v>
      </c>
      <c r="C1215" s="9">
        <v>35</v>
      </c>
    </row>
    <row r="1216" spans="1:3" s="1" customFormat="1" ht="11.45" customHeight="1" x14ac:dyDescent="0.2">
      <c r="A1216" s="95">
        <v>529</v>
      </c>
      <c r="B1216" s="6" t="s">
        <v>205</v>
      </c>
      <c r="C1216" s="9">
        <v>35</v>
      </c>
    </row>
    <row r="1217" spans="1:3" s="1" customFormat="1" ht="11.45" customHeight="1" x14ac:dyDescent="0.2">
      <c r="A1217" s="95">
        <v>529</v>
      </c>
      <c r="B1217" s="6" t="s">
        <v>205</v>
      </c>
      <c r="C1217" s="9">
        <v>35</v>
      </c>
    </row>
    <row r="1218" spans="1:3" s="1" customFormat="1" ht="11.45" customHeight="1" x14ac:dyDescent="0.2">
      <c r="A1218" s="95">
        <v>529</v>
      </c>
      <c r="B1218" s="6" t="s">
        <v>205</v>
      </c>
      <c r="C1218" s="9">
        <v>35</v>
      </c>
    </row>
    <row r="1219" spans="1:3" s="1" customFormat="1" ht="11.45" customHeight="1" x14ac:dyDescent="0.2">
      <c r="A1219" s="95">
        <v>529</v>
      </c>
      <c r="B1219" s="6" t="s">
        <v>205</v>
      </c>
      <c r="C1219" s="9">
        <v>35</v>
      </c>
    </row>
    <row r="1220" spans="1:3" s="1" customFormat="1" ht="11.45" customHeight="1" x14ac:dyDescent="0.2">
      <c r="A1220" s="95">
        <v>529</v>
      </c>
      <c r="B1220" s="6" t="s">
        <v>205</v>
      </c>
      <c r="C1220" s="9">
        <v>35</v>
      </c>
    </row>
    <row r="1221" spans="1:3" s="1" customFormat="1" ht="11.45" customHeight="1" x14ac:dyDescent="0.2">
      <c r="A1221" s="95">
        <v>529</v>
      </c>
      <c r="B1221" s="6" t="s">
        <v>205</v>
      </c>
      <c r="C1221" s="9">
        <v>35</v>
      </c>
    </row>
    <row r="1222" spans="1:3" s="1" customFormat="1" ht="11.45" customHeight="1" x14ac:dyDescent="0.2">
      <c r="A1222" s="95">
        <v>529</v>
      </c>
      <c r="B1222" s="6" t="s">
        <v>205</v>
      </c>
      <c r="C1222" s="9">
        <v>35</v>
      </c>
    </row>
    <row r="1223" spans="1:3" s="1" customFormat="1" ht="11.45" customHeight="1" x14ac:dyDescent="0.2">
      <c r="A1223" s="95">
        <v>529</v>
      </c>
      <c r="B1223" s="6" t="s">
        <v>205</v>
      </c>
      <c r="C1223" s="9">
        <v>35</v>
      </c>
    </row>
    <row r="1224" spans="1:3" s="1" customFormat="1" ht="11.45" customHeight="1" x14ac:dyDescent="0.2">
      <c r="A1224" s="95">
        <v>529</v>
      </c>
      <c r="B1224" s="6" t="s">
        <v>205</v>
      </c>
      <c r="C1224" s="9">
        <v>35</v>
      </c>
    </row>
    <row r="1225" spans="1:3" s="1" customFormat="1" ht="11.45" customHeight="1" x14ac:dyDescent="0.2">
      <c r="A1225" s="95">
        <v>529</v>
      </c>
      <c r="B1225" s="6" t="s">
        <v>205</v>
      </c>
      <c r="C1225" s="9">
        <v>35</v>
      </c>
    </row>
    <row r="1226" spans="1:3" s="1" customFormat="1" ht="11.45" customHeight="1" x14ac:dyDescent="0.2">
      <c r="A1226" s="95">
        <v>529</v>
      </c>
      <c r="B1226" s="6" t="s">
        <v>205</v>
      </c>
      <c r="C1226" s="9">
        <v>35</v>
      </c>
    </row>
    <row r="1227" spans="1:3" s="1" customFormat="1" ht="11.45" customHeight="1" x14ac:dyDescent="0.2">
      <c r="A1227" s="95">
        <v>529</v>
      </c>
      <c r="B1227" s="6" t="s">
        <v>205</v>
      </c>
      <c r="C1227" s="9">
        <v>35</v>
      </c>
    </row>
    <row r="1228" spans="1:3" s="1" customFormat="1" ht="11.45" customHeight="1" x14ac:dyDescent="0.2">
      <c r="A1228" s="95">
        <v>529</v>
      </c>
      <c r="B1228" s="6" t="s">
        <v>205</v>
      </c>
      <c r="C1228" s="9">
        <v>35</v>
      </c>
    </row>
    <row r="1229" spans="1:3" s="1" customFormat="1" ht="11.45" customHeight="1" x14ac:dyDescent="0.2">
      <c r="A1229" s="95">
        <v>529</v>
      </c>
      <c r="B1229" s="6" t="s">
        <v>205</v>
      </c>
      <c r="C1229" s="9">
        <v>35</v>
      </c>
    </row>
    <row r="1230" spans="1:3" s="1" customFormat="1" ht="11.45" customHeight="1" x14ac:dyDescent="0.2">
      <c r="A1230" s="95">
        <v>529</v>
      </c>
      <c r="B1230" s="6" t="s">
        <v>205</v>
      </c>
      <c r="C1230" s="9">
        <v>35</v>
      </c>
    </row>
    <row r="1231" spans="1:3" s="1" customFormat="1" ht="11.45" customHeight="1" x14ac:dyDescent="0.2">
      <c r="A1231" s="95">
        <v>529</v>
      </c>
      <c r="B1231" s="6" t="s">
        <v>205</v>
      </c>
      <c r="C1231" s="9">
        <v>35</v>
      </c>
    </row>
    <row r="1232" spans="1:3" s="1" customFormat="1" ht="11.45" customHeight="1" x14ac:dyDescent="0.2">
      <c r="A1232" s="95">
        <v>529</v>
      </c>
      <c r="B1232" s="6" t="s">
        <v>205</v>
      </c>
      <c r="C1232" s="9">
        <v>35</v>
      </c>
    </row>
    <row r="1233" spans="1:3" s="1" customFormat="1" ht="11.45" customHeight="1" x14ac:dyDescent="0.2">
      <c r="A1233" s="95">
        <v>529</v>
      </c>
      <c r="B1233" s="6" t="s">
        <v>205</v>
      </c>
      <c r="C1233" s="9">
        <v>35</v>
      </c>
    </row>
    <row r="1234" spans="1:3" s="1" customFormat="1" ht="11.45" customHeight="1" x14ac:dyDescent="0.2">
      <c r="A1234" s="95">
        <v>529</v>
      </c>
      <c r="B1234" s="6" t="s">
        <v>205</v>
      </c>
      <c r="C1234" s="9">
        <v>35</v>
      </c>
    </row>
    <row r="1235" spans="1:3" s="1" customFormat="1" ht="11.45" customHeight="1" x14ac:dyDescent="0.2">
      <c r="A1235" s="95">
        <v>529</v>
      </c>
      <c r="B1235" s="6" t="s">
        <v>205</v>
      </c>
      <c r="C1235" s="9">
        <v>35</v>
      </c>
    </row>
    <row r="1236" spans="1:3" s="1" customFormat="1" ht="11.45" customHeight="1" x14ac:dyDescent="0.2">
      <c r="A1236" s="95">
        <v>529</v>
      </c>
      <c r="B1236" s="6" t="s">
        <v>205</v>
      </c>
      <c r="C1236" s="9">
        <v>35</v>
      </c>
    </row>
    <row r="1237" spans="1:3" s="1" customFormat="1" ht="11.45" customHeight="1" x14ac:dyDescent="0.2">
      <c r="A1237" s="95">
        <v>529</v>
      </c>
      <c r="B1237" s="6" t="s">
        <v>205</v>
      </c>
      <c r="C1237" s="9">
        <v>35</v>
      </c>
    </row>
    <row r="1238" spans="1:3" s="1" customFormat="1" ht="11.45" customHeight="1" x14ac:dyDescent="0.2">
      <c r="A1238" s="95">
        <v>529</v>
      </c>
      <c r="B1238" s="6" t="s">
        <v>205</v>
      </c>
      <c r="C1238" s="9">
        <v>35</v>
      </c>
    </row>
    <row r="1239" spans="1:3" s="1" customFormat="1" ht="11.45" customHeight="1" x14ac:dyDescent="0.2">
      <c r="A1239" s="95">
        <v>529</v>
      </c>
      <c r="B1239" s="6" t="s">
        <v>205</v>
      </c>
      <c r="C1239" s="9">
        <v>35</v>
      </c>
    </row>
    <row r="1240" spans="1:3" s="1" customFormat="1" ht="11.45" customHeight="1" x14ac:dyDescent="0.2">
      <c r="A1240" s="95">
        <v>529</v>
      </c>
      <c r="B1240" s="6" t="s">
        <v>205</v>
      </c>
      <c r="C1240" s="9">
        <v>35</v>
      </c>
    </row>
    <row r="1241" spans="1:3" s="1" customFormat="1" ht="11.45" customHeight="1" x14ac:dyDescent="0.2">
      <c r="A1241" s="95">
        <v>529</v>
      </c>
      <c r="B1241" s="6" t="s">
        <v>205</v>
      </c>
      <c r="C1241" s="9">
        <v>35</v>
      </c>
    </row>
    <row r="1242" spans="1:3" s="1" customFormat="1" ht="11.45" customHeight="1" x14ac:dyDescent="0.2">
      <c r="A1242" s="95">
        <v>529</v>
      </c>
      <c r="B1242" s="6" t="s">
        <v>205</v>
      </c>
      <c r="C1242" s="9">
        <v>35</v>
      </c>
    </row>
    <row r="1243" spans="1:3" s="1" customFormat="1" ht="11.45" customHeight="1" x14ac:dyDescent="0.2">
      <c r="A1243" s="95">
        <v>529</v>
      </c>
      <c r="B1243" s="6" t="s">
        <v>205</v>
      </c>
      <c r="C1243" s="9">
        <v>35</v>
      </c>
    </row>
    <row r="1244" spans="1:3" s="1" customFormat="1" ht="11.45" customHeight="1" x14ac:dyDescent="0.2">
      <c r="A1244" s="95">
        <v>529</v>
      </c>
      <c r="B1244" s="6" t="s">
        <v>205</v>
      </c>
      <c r="C1244" s="9">
        <v>35</v>
      </c>
    </row>
    <row r="1245" spans="1:3" s="1" customFormat="1" ht="11.45" customHeight="1" x14ac:dyDescent="0.2">
      <c r="A1245" s="95">
        <v>529</v>
      </c>
      <c r="B1245" s="6" t="s">
        <v>205</v>
      </c>
      <c r="C1245" s="9">
        <v>35</v>
      </c>
    </row>
    <row r="1246" spans="1:3" s="1" customFormat="1" ht="11.45" customHeight="1" x14ac:dyDescent="0.2">
      <c r="A1246" s="95">
        <v>529</v>
      </c>
      <c r="B1246" s="6" t="s">
        <v>205</v>
      </c>
      <c r="C1246" s="9">
        <v>35</v>
      </c>
    </row>
    <row r="1247" spans="1:3" s="1" customFormat="1" ht="11.45" customHeight="1" x14ac:dyDescent="0.2">
      <c r="A1247" s="95">
        <v>529</v>
      </c>
      <c r="B1247" s="6" t="s">
        <v>205</v>
      </c>
      <c r="C1247" s="9">
        <v>35</v>
      </c>
    </row>
    <row r="1248" spans="1:3" s="1" customFormat="1" ht="11.45" customHeight="1" x14ac:dyDescent="0.2">
      <c r="A1248" s="95">
        <v>529</v>
      </c>
      <c r="B1248" s="6" t="s">
        <v>205</v>
      </c>
      <c r="C1248" s="9">
        <v>35</v>
      </c>
    </row>
    <row r="1249" spans="1:3" s="1" customFormat="1" ht="11.45" customHeight="1" x14ac:dyDescent="0.2">
      <c r="A1249" s="95">
        <v>529</v>
      </c>
      <c r="B1249" s="6" t="s">
        <v>205</v>
      </c>
      <c r="C1249" s="9">
        <v>35</v>
      </c>
    </row>
    <row r="1250" spans="1:3" s="1" customFormat="1" ht="11.45" customHeight="1" x14ac:dyDescent="0.2">
      <c r="A1250" s="95">
        <v>529</v>
      </c>
      <c r="B1250" s="6" t="s">
        <v>205</v>
      </c>
      <c r="C1250" s="9">
        <v>35</v>
      </c>
    </row>
    <row r="1251" spans="1:3" s="1" customFormat="1" ht="11.45" customHeight="1" x14ac:dyDescent="0.2">
      <c r="A1251" s="95">
        <v>529</v>
      </c>
      <c r="B1251" s="6" t="s">
        <v>205</v>
      </c>
      <c r="C1251" s="9">
        <v>35</v>
      </c>
    </row>
    <row r="1252" spans="1:3" s="1" customFormat="1" ht="11.45" customHeight="1" x14ac:dyDescent="0.2">
      <c r="A1252" s="95">
        <v>529</v>
      </c>
      <c r="B1252" s="6" t="s">
        <v>205</v>
      </c>
      <c r="C1252" s="9">
        <v>35</v>
      </c>
    </row>
    <row r="1253" spans="1:3" s="1" customFormat="1" ht="11.45" customHeight="1" x14ac:dyDescent="0.2">
      <c r="A1253" s="95">
        <v>529</v>
      </c>
      <c r="B1253" s="6" t="s">
        <v>205</v>
      </c>
      <c r="C1253" s="9">
        <v>35</v>
      </c>
    </row>
    <row r="1254" spans="1:3" s="1" customFormat="1" ht="11.45" customHeight="1" x14ac:dyDescent="0.2">
      <c r="A1254" s="95">
        <v>529</v>
      </c>
      <c r="B1254" s="6" t="s">
        <v>205</v>
      </c>
      <c r="C1254" s="9">
        <v>35</v>
      </c>
    </row>
    <row r="1255" spans="1:3" s="1" customFormat="1" ht="11.45" customHeight="1" x14ac:dyDescent="0.2">
      <c r="A1255" s="95">
        <v>529</v>
      </c>
      <c r="B1255" s="6" t="s">
        <v>205</v>
      </c>
      <c r="C1255" s="9">
        <v>35</v>
      </c>
    </row>
    <row r="1256" spans="1:3" s="1" customFormat="1" ht="11.45" customHeight="1" x14ac:dyDescent="0.2">
      <c r="A1256" s="95">
        <v>529</v>
      </c>
      <c r="B1256" s="6" t="s">
        <v>205</v>
      </c>
      <c r="C1256" s="9">
        <v>35</v>
      </c>
    </row>
    <row r="1257" spans="1:3" s="1" customFormat="1" ht="11.45" customHeight="1" x14ac:dyDescent="0.2">
      <c r="A1257" s="95">
        <v>529</v>
      </c>
      <c r="B1257" s="6" t="s">
        <v>205</v>
      </c>
      <c r="C1257" s="9">
        <v>35</v>
      </c>
    </row>
    <row r="1258" spans="1:3" s="1" customFormat="1" ht="11.45" customHeight="1" x14ac:dyDescent="0.2">
      <c r="A1258" s="95">
        <v>529</v>
      </c>
      <c r="B1258" s="6" t="s">
        <v>205</v>
      </c>
      <c r="C1258" s="9">
        <v>35</v>
      </c>
    </row>
    <row r="1259" spans="1:3" s="1" customFormat="1" ht="11.45" customHeight="1" x14ac:dyDescent="0.2">
      <c r="A1259" s="95">
        <v>529</v>
      </c>
      <c r="B1259" s="6" t="s">
        <v>205</v>
      </c>
      <c r="C1259" s="9">
        <v>35</v>
      </c>
    </row>
    <row r="1260" spans="1:3" s="1" customFormat="1" ht="11.45" customHeight="1" x14ac:dyDescent="0.2">
      <c r="A1260" s="95">
        <v>529</v>
      </c>
      <c r="B1260" s="6" t="s">
        <v>205</v>
      </c>
      <c r="C1260" s="9">
        <v>35</v>
      </c>
    </row>
    <row r="1261" spans="1:3" s="1" customFormat="1" ht="11.45" customHeight="1" x14ac:dyDescent="0.2">
      <c r="A1261" s="95">
        <v>529</v>
      </c>
      <c r="B1261" s="6" t="s">
        <v>205</v>
      </c>
      <c r="C1261" s="9">
        <v>35</v>
      </c>
    </row>
    <row r="1262" spans="1:3" s="1" customFormat="1" ht="11.45" customHeight="1" x14ac:dyDescent="0.2">
      <c r="A1262" s="95">
        <v>529</v>
      </c>
      <c r="B1262" s="6" t="s">
        <v>205</v>
      </c>
      <c r="C1262" s="9">
        <v>35</v>
      </c>
    </row>
    <row r="1263" spans="1:3" s="1" customFormat="1" ht="11.45" customHeight="1" x14ac:dyDescent="0.2">
      <c r="A1263" s="95">
        <v>529</v>
      </c>
      <c r="B1263" s="6" t="s">
        <v>205</v>
      </c>
      <c r="C1263" s="9">
        <v>35</v>
      </c>
    </row>
    <row r="1264" spans="1:3" s="1" customFormat="1" ht="11.45" customHeight="1" x14ac:dyDescent="0.2">
      <c r="A1264" s="95">
        <v>529</v>
      </c>
      <c r="B1264" s="6" t="s">
        <v>205</v>
      </c>
      <c r="C1264" s="9">
        <v>35</v>
      </c>
    </row>
    <row r="1265" spans="1:3" s="1" customFormat="1" ht="11.45" customHeight="1" x14ac:dyDescent="0.2">
      <c r="A1265" s="95">
        <v>529</v>
      </c>
      <c r="B1265" s="6" t="s">
        <v>205</v>
      </c>
      <c r="C1265" s="9">
        <v>35</v>
      </c>
    </row>
    <row r="1266" spans="1:3" s="1" customFormat="1" ht="11.45" customHeight="1" x14ac:dyDescent="0.2">
      <c r="A1266" s="95">
        <v>529</v>
      </c>
      <c r="B1266" s="6" t="s">
        <v>205</v>
      </c>
      <c r="C1266" s="9">
        <v>35</v>
      </c>
    </row>
    <row r="1267" spans="1:3" s="1" customFormat="1" ht="11.45" customHeight="1" x14ac:dyDescent="0.2">
      <c r="A1267" s="95">
        <v>529</v>
      </c>
      <c r="B1267" s="6" t="s">
        <v>205</v>
      </c>
      <c r="C1267" s="9">
        <v>35</v>
      </c>
    </row>
    <row r="1268" spans="1:3" s="1" customFormat="1" ht="11.45" customHeight="1" x14ac:dyDescent="0.2">
      <c r="A1268" s="95">
        <v>529</v>
      </c>
      <c r="B1268" s="6" t="s">
        <v>205</v>
      </c>
      <c r="C1268" s="9">
        <v>35</v>
      </c>
    </row>
    <row r="1269" spans="1:3" s="1" customFormat="1" ht="11.45" customHeight="1" x14ac:dyDescent="0.2">
      <c r="A1269" s="95">
        <v>529</v>
      </c>
      <c r="B1269" s="6" t="s">
        <v>205</v>
      </c>
      <c r="C1269" s="9">
        <v>35</v>
      </c>
    </row>
    <row r="1270" spans="1:3" s="1" customFormat="1" ht="11.45" customHeight="1" x14ac:dyDescent="0.2">
      <c r="A1270" s="95">
        <v>529</v>
      </c>
      <c r="B1270" s="6" t="s">
        <v>205</v>
      </c>
      <c r="C1270" s="9">
        <v>35</v>
      </c>
    </row>
    <row r="1271" spans="1:3" s="1" customFormat="1" ht="11.45" customHeight="1" x14ac:dyDescent="0.2">
      <c r="A1271" s="95">
        <v>529</v>
      </c>
      <c r="B1271" s="6" t="s">
        <v>205</v>
      </c>
      <c r="C1271" s="9">
        <v>35</v>
      </c>
    </row>
    <row r="1272" spans="1:3" s="1" customFormat="1" ht="11.45" customHeight="1" x14ac:dyDescent="0.2">
      <c r="A1272" s="95">
        <v>529</v>
      </c>
      <c r="B1272" s="6" t="s">
        <v>205</v>
      </c>
      <c r="C1272" s="9">
        <v>35</v>
      </c>
    </row>
    <row r="1273" spans="1:3" s="1" customFormat="1" ht="11.45" customHeight="1" x14ac:dyDescent="0.2">
      <c r="A1273" s="95">
        <v>529</v>
      </c>
      <c r="B1273" s="6" t="s">
        <v>205</v>
      </c>
      <c r="C1273" s="9">
        <v>35</v>
      </c>
    </row>
    <row r="1274" spans="1:3" s="1" customFormat="1" ht="11.45" customHeight="1" x14ac:dyDescent="0.2">
      <c r="A1274" s="95">
        <v>529</v>
      </c>
      <c r="B1274" s="6" t="s">
        <v>205</v>
      </c>
      <c r="C1274" s="9">
        <v>35</v>
      </c>
    </row>
    <row r="1275" spans="1:3" s="1" customFormat="1" ht="11.45" customHeight="1" x14ac:dyDescent="0.2">
      <c r="A1275" s="95">
        <v>529</v>
      </c>
      <c r="B1275" s="6" t="s">
        <v>205</v>
      </c>
      <c r="C1275" s="9">
        <v>35</v>
      </c>
    </row>
    <row r="1276" spans="1:3" s="1" customFormat="1" ht="11.45" customHeight="1" x14ac:dyDescent="0.2">
      <c r="A1276" s="95">
        <v>529</v>
      </c>
      <c r="B1276" s="6" t="s">
        <v>205</v>
      </c>
      <c r="C1276" s="9">
        <v>35</v>
      </c>
    </row>
    <row r="1277" spans="1:3" s="1" customFormat="1" ht="11.45" customHeight="1" x14ac:dyDescent="0.2">
      <c r="A1277" s="95">
        <v>529</v>
      </c>
      <c r="B1277" s="6" t="s">
        <v>205</v>
      </c>
      <c r="C1277" s="9">
        <v>35</v>
      </c>
    </row>
    <row r="1278" spans="1:3" s="1" customFormat="1" ht="11.45" customHeight="1" x14ac:dyDescent="0.2">
      <c r="A1278" s="95">
        <v>529</v>
      </c>
      <c r="B1278" s="6" t="s">
        <v>205</v>
      </c>
      <c r="C1278" s="9">
        <v>35</v>
      </c>
    </row>
    <row r="1279" spans="1:3" s="1" customFormat="1" ht="11.45" customHeight="1" x14ac:dyDescent="0.2">
      <c r="A1279" s="95">
        <v>529</v>
      </c>
      <c r="B1279" s="6" t="s">
        <v>205</v>
      </c>
      <c r="C1279" s="9">
        <v>35</v>
      </c>
    </row>
    <row r="1280" spans="1:3" s="1" customFormat="1" ht="11.45" customHeight="1" x14ac:dyDescent="0.2">
      <c r="A1280" s="95">
        <v>529</v>
      </c>
      <c r="B1280" s="6" t="s">
        <v>205</v>
      </c>
      <c r="C1280" s="9">
        <v>35</v>
      </c>
    </row>
    <row r="1281" spans="1:3" s="1" customFormat="1" ht="11.45" customHeight="1" x14ac:dyDescent="0.2">
      <c r="A1281" s="95">
        <v>529</v>
      </c>
      <c r="B1281" s="6" t="s">
        <v>205</v>
      </c>
      <c r="C1281" s="9">
        <v>35</v>
      </c>
    </row>
    <row r="1282" spans="1:3" s="1" customFormat="1" ht="11.45" customHeight="1" x14ac:dyDescent="0.2">
      <c r="A1282" s="95">
        <v>529</v>
      </c>
      <c r="B1282" s="6" t="s">
        <v>205</v>
      </c>
      <c r="C1282" s="9">
        <v>35</v>
      </c>
    </row>
    <row r="1283" spans="1:3" s="1" customFormat="1" ht="11.45" customHeight="1" x14ac:dyDescent="0.2">
      <c r="A1283" s="95">
        <v>529</v>
      </c>
      <c r="B1283" s="6" t="s">
        <v>205</v>
      </c>
      <c r="C1283" s="9">
        <v>35</v>
      </c>
    </row>
    <row r="1284" spans="1:3" s="1" customFormat="1" ht="11.45" customHeight="1" x14ac:dyDescent="0.2">
      <c r="A1284" s="95">
        <v>529</v>
      </c>
      <c r="B1284" s="6" t="s">
        <v>205</v>
      </c>
      <c r="C1284" s="9">
        <v>35</v>
      </c>
    </row>
    <row r="1285" spans="1:3" s="1" customFormat="1" ht="11.45" customHeight="1" x14ac:dyDescent="0.2">
      <c r="A1285" s="95">
        <v>529</v>
      </c>
      <c r="B1285" s="6" t="s">
        <v>205</v>
      </c>
      <c r="C1285" s="9">
        <v>35</v>
      </c>
    </row>
    <row r="1286" spans="1:3" s="1" customFormat="1" ht="11.45" customHeight="1" x14ac:dyDescent="0.2">
      <c r="A1286" s="95">
        <v>529</v>
      </c>
      <c r="B1286" s="6" t="s">
        <v>205</v>
      </c>
      <c r="C1286" s="9">
        <v>35</v>
      </c>
    </row>
    <row r="1287" spans="1:3" s="1" customFormat="1" ht="11.45" customHeight="1" x14ac:dyDescent="0.2">
      <c r="A1287" s="95">
        <v>529</v>
      </c>
      <c r="B1287" s="6" t="s">
        <v>205</v>
      </c>
      <c r="C1287" s="9">
        <v>35</v>
      </c>
    </row>
    <row r="1288" spans="1:3" s="1" customFormat="1" ht="11.45" customHeight="1" x14ac:dyDescent="0.2">
      <c r="A1288" s="95">
        <v>529</v>
      </c>
      <c r="B1288" s="6" t="s">
        <v>205</v>
      </c>
      <c r="C1288" s="9">
        <v>35</v>
      </c>
    </row>
    <row r="1289" spans="1:3" s="1" customFormat="1" ht="11.45" customHeight="1" x14ac:dyDescent="0.2">
      <c r="A1289" s="95">
        <v>529</v>
      </c>
      <c r="B1289" s="6" t="s">
        <v>205</v>
      </c>
      <c r="C1289" s="9">
        <v>35</v>
      </c>
    </row>
    <row r="1290" spans="1:3" s="1" customFormat="1" ht="11.45" customHeight="1" x14ac:dyDescent="0.2">
      <c r="A1290" s="95">
        <v>529</v>
      </c>
      <c r="B1290" s="6" t="s">
        <v>205</v>
      </c>
      <c r="C1290" s="9">
        <v>35</v>
      </c>
    </row>
    <row r="1291" spans="1:3" s="1" customFormat="1" ht="11.45" customHeight="1" x14ac:dyDescent="0.2">
      <c r="A1291" s="95">
        <v>529</v>
      </c>
      <c r="B1291" s="6" t="s">
        <v>205</v>
      </c>
      <c r="C1291" s="9">
        <v>35</v>
      </c>
    </row>
    <row r="1292" spans="1:3" s="1" customFormat="1" ht="11.45" customHeight="1" x14ac:dyDescent="0.2">
      <c r="A1292" s="95">
        <v>529</v>
      </c>
      <c r="B1292" s="6" t="s">
        <v>205</v>
      </c>
      <c r="C1292" s="9">
        <v>35</v>
      </c>
    </row>
    <row r="1293" spans="1:3" s="1" customFormat="1" ht="11.45" customHeight="1" x14ac:dyDescent="0.2">
      <c r="A1293" s="95">
        <v>529</v>
      </c>
      <c r="B1293" s="6" t="s">
        <v>205</v>
      </c>
      <c r="C1293" s="9">
        <v>35</v>
      </c>
    </row>
    <row r="1294" spans="1:3" s="1" customFormat="1" ht="11.45" customHeight="1" x14ac:dyDescent="0.2">
      <c r="A1294" s="95">
        <v>529</v>
      </c>
      <c r="B1294" s="6" t="s">
        <v>205</v>
      </c>
      <c r="C1294" s="9">
        <v>35</v>
      </c>
    </row>
    <row r="1295" spans="1:3" s="1" customFormat="1" ht="11.45" customHeight="1" x14ac:dyDescent="0.2">
      <c r="A1295" s="95">
        <v>529</v>
      </c>
      <c r="B1295" s="6" t="s">
        <v>205</v>
      </c>
      <c r="C1295" s="9">
        <v>35</v>
      </c>
    </row>
    <row r="1296" spans="1:3" s="1" customFormat="1" ht="11.45" customHeight="1" x14ac:dyDescent="0.2">
      <c r="A1296" s="95">
        <v>529</v>
      </c>
      <c r="B1296" s="6" t="s">
        <v>205</v>
      </c>
      <c r="C1296" s="9">
        <v>35</v>
      </c>
    </row>
    <row r="1297" spans="1:3" s="1" customFormat="1" ht="11.45" customHeight="1" x14ac:dyDescent="0.2">
      <c r="A1297" s="95">
        <v>529</v>
      </c>
      <c r="B1297" s="6" t="s">
        <v>205</v>
      </c>
      <c r="C1297" s="9">
        <v>35</v>
      </c>
    </row>
    <row r="1298" spans="1:3" s="1" customFormat="1" ht="11.45" customHeight="1" x14ac:dyDescent="0.2">
      <c r="A1298" s="95">
        <v>529</v>
      </c>
      <c r="B1298" s="6" t="s">
        <v>205</v>
      </c>
      <c r="C1298" s="9">
        <v>35</v>
      </c>
    </row>
    <row r="1299" spans="1:3" s="1" customFormat="1" ht="11.45" customHeight="1" x14ac:dyDescent="0.2">
      <c r="A1299" s="95">
        <v>529</v>
      </c>
      <c r="B1299" s="6" t="s">
        <v>205</v>
      </c>
      <c r="C1299" s="9">
        <v>35</v>
      </c>
    </row>
    <row r="1300" spans="1:3" s="1" customFormat="1" ht="11.45" customHeight="1" x14ac:dyDescent="0.2">
      <c r="A1300" s="95">
        <v>529</v>
      </c>
      <c r="B1300" s="6" t="s">
        <v>205</v>
      </c>
      <c r="C1300" s="9">
        <v>35</v>
      </c>
    </row>
    <row r="1301" spans="1:3" s="1" customFormat="1" ht="11.45" customHeight="1" x14ac:dyDescent="0.2">
      <c r="A1301" s="95">
        <v>529</v>
      </c>
      <c r="B1301" s="6" t="s">
        <v>205</v>
      </c>
      <c r="C1301" s="9">
        <v>35</v>
      </c>
    </row>
    <row r="1302" spans="1:3" s="1" customFormat="1" ht="11.45" customHeight="1" x14ac:dyDescent="0.2">
      <c r="A1302" s="95">
        <v>529</v>
      </c>
      <c r="B1302" s="6" t="s">
        <v>205</v>
      </c>
      <c r="C1302" s="9">
        <v>35</v>
      </c>
    </row>
    <row r="1303" spans="1:3" s="1" customFormat="1" ht="11.45" customHeight="1" x14ac:dyDescent="0.2">
      <c r="A1303" s="95">
        <v>529</v>
      </c>
      <c r="B1303" s="6" t="s">
        <v>205</v>
      </c>
      <c r="C1303" s="9">
        <v>35</v>
      </c>
    </row>
    <row r="1304" spans="1:3" s="1" customFormat="1" ht="11.45" customHeight="1" x14ac:dyDescent="0.2">
      <c r="A1304" s="95">
        <v>529</v>
      </c>
      <c r="B1304" s="6" t="s">
        <v>226</v>
      </c>
      <c r="C1304" s="9">
        <v>34</v>
      </c>
    </row>
    <row r="1305" spans="1:3" s="1" customFormat="1" ht="11.45" customHeight="1" x14ac:dyDescent="0.2">
      <c r="A1305" s="95">
        <v>529</v>
      </c>
      <c r="B1305" s="6" t="s">
        <v>226</v>
      </c>
      <c r="C1305" s="9">
        <v>34</v>
      </c>
    </row>
    <row r="1306" spans="1:3" s="1" customFormat="1" ht="11.45" customHeight="1" x14ac:dyDescent="0.2">
      <c r="A1306" s="95">
        <v>529</v>
      </c>
      <c r="B1306" s="6" t="s">
        <v>226</v>
      </c>
      <c r="C1306" s="9">
        <v>34</v>
      </c>
    </row>
    <row r="1307" spans="1:3" s="1" customFormat="1" ht="11.45" customHeight="1" x14ac:dyDescent="0.2">
      <c r="A1307" s="95">
        <v>529</v>
      </c>
      <c r="B1307" s="6" t="s">
        <v>226</v>
      </c>
      <c r="C1307" s="9">
        <v>34</v>
      </c>
    </row>
    <row r="1308" spans="1:3" s="1" customFormat="1" ht="11.45" customHeight="1" x14ac:dyDescent="0.2">
      <c r="A1308" s="95">
        <v>529</v>
      </c>
      <c r="B1308" s="6" t="s">
        <v>226</v>
      </c>
      <c r="C1308" s="9">
        <v>34</v>
      </c>
    </row>
    <row r="1309" spans="1:3" s="1" customFormat="1" ht="11.45" customHeight="1" x14ac:dyDescent="0.2">
      <c r="A1309" s="95">
        <v>529</v>
      </c>
      <c r="B1309" s="6" t="s">
        <v>226</v>
      </c>
      <c r="C1309" s="9">
        <v>34</v>
      </c>
    </row>
    <row r="1310" spans="1:3" s="1" customFormat="1" ht="11.45" customHeight="1" x14ac:dyDescent="0.2">
      <c r="A1310" s="95">
        <v>529</v>
      </c>
      <c r="B1310" s="6" t="s">
        <v>226</v>
      </c>
      <c r="C1310" s="9">
        <v>34</v>
      </c>
    </row>
    <row r="1311" spans="1:3" s="1" customFormat="1" ht="11.45" customHeight="1" x14ac:dyDescent="0.2">
      <c r="A1311" s="95">
        <v>529</v>
      </c>
      <c r="B1311" s="6" t="s">
        <v>226</v>
      </c>
      <c r="C1311" s="9">
        <v>34</v>
      </c>
    </row>
    <row r="1312" spans="1:3" s="1" customFormat="1" ht="11.45" customHeight="1" x14ac:dyDescent="0.2">
      <c r="A1312" s="95">
        <v>529</v>
      </c>
      <c r="B1312" s="6" t="s">
        <v>226</v>
      </c>
      <c r="C1312" s="9">
        <v>34</v>
      </c>
    </row>
    <row r="1313" spans="1:3" s="1" customFormat="1" ht="11.45" customHeight="1" x14ac:dyDescent="0.2">
      <c r="A1313" s="95">
        <v>529</v>
      </c>
      <c r="B1313" s="6" t="s">
        <v>226</v>
      </c>
      <c r="C1313" s="9">
        <v>34</v>
      </c>
    </row>
    <row r="1314" spans="1:3" s="1" customFormat="1" ht="11.45" customHeight="1" x14ac:dyDescent="0.2">
      <c r="A1314" s="95">
        <v>529</v>
      </c>
      <c r="B1314" s="6" t="s">
        <v>226</v>
      </c>
      <c r="C1314" s="9">
        <v>34</v>
      </c>
    </row>
    <row r="1315" spans="1:3" s="1" customFormat="1" ht="11.45" customHeight="1" x14ac:dyDescent="0.2">
      <c r="A1315" s="95">
        <v>529</v>
      </c>
      <c r="B1315" s="6" t="s">
        <v>226</v>
      </c>
      <c r="C1315" s="9">
        <v>34</v>
      </c>
    </row>
    <row r="1316" spans="1:3" s="1" customFormat="1" ht="11.45" customHeight="1" x14ac:dyDescent="0.2">
      <c r="A1316" s="95">
        <v>529</v>
      </c>
      <c r="B1316" s="6" t="s">
        <v>226</v>
      </c>
      <c r="C1316" s="9">
        <v>34</v>
      </c>
    </row>
    <row r="1317" spans="1:3" s="1" customFormat="1" ht="11.45" customHeight="1" x14ac:dyDescent="0.2">
      <c r="A1317" s="95">
        <v>529</v>
      </c>
      <c r="B1317" s="6" t="s">
        <v>226</v>
      </c>
      <c r="C1317" s="9">
        <v>34</v>
      </c>
    </row>
    <row r="1318" spans="1:3" s="1" customFormat="1" ht="11.45" customHeight="1" x14ac:dyDescent="0.2">
      <c r="A1318" s="95">
        <v>529</v>
      </c>
      <c r="B1318" s="6" t="s">
        <v>226</v>
      </c>
      <c r="C1318" s="9">
        <v>34</v>
      </c>
    </row>
    <row r="1319" spans="1:3" s="1" customFormat="1" ht="11.45" customHeight="1" x14ac:dyDescent="0.2">
      <c r="A1319" s="95">
        <v>529</v>
      </c>
      <c r="B1319" s="6" t="s">
        <v>226</v>
      </c>
      <c r="C1319" s="9">
        <v>34</v>
      </c>
    </row>
    <row r="1320" spans="1:3" s="1" customFormat="1" ht="11.45" customHeight="1" x14ac:dyDescent="0.2">
      <c r="A1320" s="95">
        <v>529</v>
      </c>
      <c r="B1320" s="6" t="s">
        <v>226</v>
      </c>
      <c r="C1320" s="9">
        <v>34</v>
      </c>
    </row>
    <row r="1321" spans="1:3" s="1" customFormat="1" ht="11.45" customHeight="1" x14ac:dyDescent="0.2">
      <c r="A1321" s="95">
        <v>529</v>
      </c>
      <c r="B1321" s="6" t="s">
        <v>226</v>
      </c>
      <c r="C1321" s="9">
        <v>34</v>
      </c>
    </row>
    <row r="1322" spans="1:3" s="1" customFormat="1" ht="11.45" customHeight="1" x14ac:dyDescent="0.2">
      <c r="A1322" s="95">
        <v>529</v>
      </c>
      <c r="B1322" s="6" t="s">
        <v>226</v>
      </c>
      <c r="C1322" s="9">
        <v>34</v>
      </c>
    </row>
    <row r="1323" spans="1:3" s="1" customFormat="1" ht="11.45" customHeight="1" x14ac:dyDescent="0.2">
      <c r="A1323" s="95">
        <v>529</v>
      </c>
      <c r="B1323" s="6" t="s">
        <v>226</v>
      </c>
      <c r="C1323" s="9">
        <v>34</v>
      </c>
    </row>
    <row r="1324" spans="1:3" s="1" customFormat="1" ht="11.45" customHeight="1" x14ac:dyDescent="0.2">
      <c r="A1324" s="95">
        <v>529</v>
      </c>
      <c r="B1324" s="6" t="s">
        <v>226</v>
      </c>
      <c r="C1324" s="9">
        <v>34</v>
      </c>
    </row>
    <row r="1325" spans="1:3" s="1" customFormat="1" ht="11.45" customHeight="1" x14ac:dyDescent="0.2">
      <c r="A1325" s="95">
        <v>529</v>
      </c>
      <c r="B1325" s="6" t="s">
        <v>226</v>
      </c>
      <c r="C1325" s="9">
        <v>34</v>
      </c>
    </row>
    <row r="1326" spans="1:3" s="1" customFormat="1" ht="11.45" customHeight="1" x14ac:dyDescent="0.2">
      <c r="A1326" s="95">
        <v>529</v>
      </c>
      <c r="B1326" s="6" t="s">
        <v>226</v>
      </c>
      <c r="C1326" s="9">
        <v>34</v>
      </c>
    </row>
    <row r="1327" spans="1:3" s="1" customFormat="1" ht="11.45" customHeight="1" x14ac:dyDescent="0.2">
      <c r="A1327" s="95">
        <v>529</v>
      </c>
      <c r="B1327" s="6" t="s">
        <v>226</v>
      </c>
      <c r="C1327" s="9">
        <v>34</v>
      </c>
    </row>
    <row r="1328" spans="1:3" s="1" customFormat="1" ht="11.45" customHeight="1" x14ac:dyDescent="0.2">
      <c r="A1328" s="95">
        <v>529</v>
      </c>
      <c r="B1328" s="6" t="s">
        <v>226</v>
      </c>
      <c r="C1328" s="9">
        <v>34</v>
      </c>
    </row>
    <row r="1329" spans="1:3" s="1" customFormat="1" ht="11.45" customHeight="1" x14ac:dyDescent="0.2">
      <c r="A1329" s="95">
        <v>529</v>
      </c>
      <c r="B1329" s="6" t="s">
        <v>226</v>
      </c>
      <c r="C1329" s="9">
        <v>34</v>
      </c>
    </row>
    <row r="1330" spans="1:3" s="1" customFormat="1" ht="11.45" customHeight="1" x14ac:dyDescent="0.2">
      <c r="A1330" s="95">
        <v>529</v>
      </c>
      <c r="B1330" s="6" t="s">
        <v>226</v>
      </c>
      <c r="C1330" s="9">
        <v>34</v>
      </c>
    </row>
    <row r="1331" spans="1:3" s="1" customFormat="1" ht="11.45" customHeight="1" x14ac:dyDescent="0.2">
      <c r="A1331" s="95">
        <v>529</v>
      </c>
      <c r="B1331" s="6" t="s">
        <v>226</v>
      </c>
      <c r="C1331" s="9">
        <v>34</v>
      </c>
    </row>
    <row r="1332" spans="1:3" s="1" customFormat="1" ht="11.45" customHeight="1" x14ac:dyDescent="0.2">
      <c r="A1332" s="95">
        <v>529</v>
      </c>
      <c r="B1332" s="6" t="s">
        <v>226</v>
      </c>
      <c r="C1332" s="9">
        <v>34</v>
      </c>
    </row>
    <row r="1333" spans="1:3" s="1" customFormat="1" ht="11.45" customHeight="1" x14ac:dyDescent="0.2">
      <c r="A1333" s="95">
        <v>529</v>
      </c>
      <c r="B1333" s="6" t="s">
        <v>226</v>
      </c>
      <c r="C1333" s="9">
        <v>34</v>
      </c>
    </row>
    <row r="1334" spans="1:3" s="1" customFormat="1" ht="11.45" customHeight="1" x14ac:dyDescent="0.2">
      <c r="A1334" s="95">
        <v>529</v>
      </c>
      <c r="B1334" s="6" t="s">
        <v>226</v>
      </c>
      <c r="C1334" s="9">
        <v>34</v>
      </c>
    </row>
    <row r="1335" spans="1:3" s="1" customFormat="1" ht="11.45" customHeight="1" x14ac:dyDescent="0.2">
      <c r="A1335" s="95">
        <v>529</v>
      </c>
      <c r="B1335" s="6" t="s">
        <v>226</v>
      </c>
      <c r="C1335" s="9">
        <v>34</v>
      </c>
    </row>
    <row r="1336" spans="1:3" s="1" customFormat="1" ht="11.45" customHeight="1" x14ac:dyDescent="0.2">
      <c r="A1336" s="95">
        <v>529</v>
      </c>
      <c r="B1336" s="6" t="s">
        <v>226</v>
      </c>
      <c r="C1336" s="9">
        <v>34</v>
      </c>
    </row>
    <row r="1337" spans="1:3" s="1" customFormat="1" ht="11.45" customHeight="1" x14ac:dyDescent="0.2">
      <c r="A1337" s="95">
        <v>529</v>
      </c>
      <c r="B1337" s="6" t="s">
        <v>226</v>
      </c>
      <c r="C1337" s="9">
        <v>34</v>
      </c>
    </row>
    <row r="1338" spans="1:3" s="1" customFormat="1" ht="11.45" customHeight="1" x14ac:dyDescent="0.2">
      <c r="A1338" s="95">
        <v>529</v>
      </c>
      <c r="B1338" s="6" t="s">
        <v>226</v>
      </c>
      <c r="C1338" s="9">
        <v>34</v>
      </c>
    </row>
    <row r="1339" spans="1:3" s="1" customFormat="1" ht="11.45" customHeight="1" x14ac:dyDescent="0.2">
      <c r="A1339" s="95">
        <v>529</v>
      </c>
      <c r="B1339" s="6" t="s">
        <v>226</v>
      </c>
      <c r="C1339" s="9">
        <v>34</v>
      </c>
    </row>
    <row r="1340" spans="1:3" s="1" customFormat="1" ht="11.45" customHeight="1" x14ac:dyDescent="0.2">
      <c r="A1340" s="95">
        <v>529</v>
      </c>
      <c r="B1340" s="6" t="s">
        <v>226</v>
      </c>
      <c r="C1340" s="9">
        <v>34</v>
      </c>
    </row>
    <row r="1341" spans="1:3" s="1" customFormat="1" ht="11.45" customHeight="1" x14ac:dyDescent="0.2">
      <c r="A1341" s="95">
        <v>529</v>
      </c>
      <c r="B1341" s="6" t="s">
        <v>226</v>
      </c>
      <c r="C1341" s="9">
        <v>34</v>
      </c>
    </row>
    <row r="1342" spans="1:3" s="1" customFormat="1" ht="11.45" customHeight="1" x14ac:dyDescent="0.2">
      <c r="A1342" s="95">
        <v>529</v>
      </c>
      <c r="B1342" s="6" t="s">
        <v>226</v>
      </c>
      <c r="C1342" s="9">
        <v>34</v>
      </c>
    </row>
    <row r="1343" spans="1:3" s="1" customFormat="1" ht="11.45" customHeight="1" x14ac:dyDescent="0.2">
      <c r="A1343" s="95">
        <v>529</v>
      </c>
      <c r="B1343" s="6" t="s">
        <v>226</v>
      </c>
      <c r="C1343" s="9">
        <v>34</v>
      </c>
    </row>
    <row r="1344" spans="1:3" s="1" customFormat="1" ht="11.45" customHeight="1" x14ac:dyDescent="0.2">
      <c r="A1344" s="95">
        <v>529</v>
      </c>
      <c r="B1344" s="6" t="s">
        <v>226</v>
      </c>
      <c r="C1344" s="9">
        <v>34</v>
      </c>
    </row>
    <row r="1345" spans="1:3" s="1" customFormat="1" ht="11.45" customHeight="1" x14ac:dyDescent="0.2">
      <c r="A1345" s="95">
        <v>529</v>
      </c>
      <c r="B1345" s="6" t="s">
        <v>226</v>
      </c>
      <c r="C1345" s="9">
        <v>34</v>
      </c>
    </row>
    <row r="1346" spans="1:3" s="1" customFormat="1" ht="11.45" customHeight="1" x14ac:dyDescent="0.2">
      <c r="A1346" s="95">
        <v>529</v>
      </c>
      <c r="B1346" s="6" t="s">
        <v>226</v>
      </c>
      <c r="C1346" s="9">
        <v>34</v>
      </c>
    </row>
    <row r="1347" spans="1:3" s="1" customFormat="1" ht="11.45" customHeight="1" x14ac:dyDescent="0.2">
      <c r="A1347" s="95">
        <v>529</v>
      </c>
      <c r="B1347" s="6" t="s">
        <v>226</v>
      </c>
      <c r="C1347" s="9">
        <v>34</v>
      </c>
    </row>
    <row r="1348" spans="1:3" s="1" customFormat="1" ht="11.45" customHeight="1" x14ac:dyDescent="0.2">
      <c r="A1348" s="95">
        <v>529</v>
      </c>
      <c r="B1348" s="6" t="s">
        <v>226</v>
      </c>
      <c r="C1348" s="9">
        <v>34</v>
      </c>
    </row>
    <row r="1349" spans="1:3" s="1" customFormat="1" ht="11.45" customHeight="1" x14ac:dyDescent="0.2">
      <c r="A1349" s="95">
        <v>529</v>
      </c>
      <c r="B1349" s="6" t="s">
        <v>226</v>
      </c>
      <c r="C1349" s="9">
        <v>34</v>
      </c>
    </row>
    <row r="1350" spans="1:3" s="1" customFormat="1" ht="11.45" customHeight="1" x14ac:dyDescent="0.2">
      <c r="A1350" s="95">
        <v>529</v>
      </c>
      <c r="B1350" s="6" t="s">
        <v>226</v>
      </c>
      <c r="C1350" s="9">
        <v>34</v>
      </c>
    </row>
    <row r="1351" spans="1:3" s="1" customFormat="1" ht="11.45" customHeight="1" x14ac:dyDescent="0.2">
      <c r="A1351" s="95">
        <v>529</v>
      </c>
      <c r="B1351" s="6" t="s">
        <v>226</v>
      </c>
      <c r="C1351" s="9">
        <v>34</v>
      </c>
    </row>
    <row r="1352" spans="1:3" s="1" customFormat="1" ht="11.45" customHeight="1" x14ac:dyDescent="0.2">
      <c r="A1352" s="95">
        <v>529</v>
      </c>
      <c r="B1352" s="6" t="s">
        <v>226</v>
      </c>
      <c r="C1352" s="9">
        <v>34</v>
      </c>
    </row>
    <row r="1353" spans="1:3" s="1" customFormat="1" ht="11.45" customHeight="1" x14ac:dyDescent="0.2">
      <c r="A1353" s="95">
        <v>529</v>
      </c>
      <c r="B1353" s="6" t="s">
        <v>226</v>
      </c>
      <c r="C1353" s="9">
        <v>34</v>
      </c>
    </row>
    <row r="1354" spans="1:3" s="1" customFormat="1" ht="11.45" customHeight="1" x14ac:dyDescent="0.2">
      <c r="A1354" s="95">
        <v>529</v>
      </c>
      <c r="B1354" s="6" t="s">
        <v>226</v>
      </c>
      <c r="C1354" s="9">
        <v>34</v>
      </c>
    </row>
    <row r="1355" spans="1:3" s="1" customFormat="1" ht="11.45" customHeight="1" x14ac:dyDescent="0.2">
      <c r="A1355" s="95">
        <v>529</v>
      </c>
      <c r="B1355" s="6" t="s">
        <v>226</v>
      </c>
      <c r="C1355" s="9">
        <v>34</v>
      </c>
    </row>
    <row r="1356" spans="1:3" s="1" customFormat="1" ht="11.45" customHeight="1" x14ac:dyDescent="0.2">
      <c r="A1356" s="95">
        <v>529</v>
      </c>
      <c r="B1356" s="6" t="s">
        <v>226</v>
      </c>
      <c r="C1356" s="9">
        <v>34</v>
      </c>
    </row>
    <row r="1357" spans="1:3" s="1" customFormat="1" ht="11.45" customHeight="1" x14ac:dyDescent="0.2">
      <c r="A1357" s="95">
        <v>529</v>
      </c>
      <c r="B1357" s="6" t="s">
        <v>226</v>
      </c>
      <c r="C1357" s="9">
        <v>34</v>
      </c>
    </row>
    <row r="1358" spans="1:3" s="1" customFormat="1" ht="11.45" customHeight="1" x14ac:dyDescent="0.2">
      <c r="A1358" s="95">
        <v>529</v>
      </c>
      <c r="B1358" s="6" t="s">
        <v>226</v>
      </c>
      <c r="C1358" s="9">
        <v>34</v>
      </c>
    </row>
    <row r="1359" spans="1:3" s="1" customFormat="1" ht="11.45" customHeight="1" x14ac:dyDescent="0.2">
      <c r="A1359" s="95">
        <v>529</v>
      </c>
      <c r="B1359" s="6" t="s">
        <v>226</v>
      </c>
      <c r="C1359" s="9">
        <v>34</v>
      </c>
    </row>
    <row r="1360" spans="1:3" s="1" customFormat="1" ht="11.45" customHeight="1" x14ac:dyDescent="0.2">
      <c r="A1360" s="95">
        <v>529</v>
      </c>
      <c r="B1360" s="6" t="s">
        <v>226</v>
      </c>
      <c r="C1360" s="9">
        <v>34</v>
      </c>
    </row>
    <row r="1361" spans="1:3" s="1" customFormat="1" ht="11.45" customHeight="1" x14ac:dyDescent="0.2">
      <c r="A1361" s="95">
        <v>529</v>
      </c>
      <c r="B1361" s="6" t="s">
        <v>226</v>
      </c>
      <c r="C1361" s="9">
        <v>34</v>
      </c>
    </row>
    <row r="1362" spans="1:3" s="1" customFormat="1" ht="11.45" customHeight="1" x14ac:dyDescent="0.2">
      <c r="A1362" s="95">
        <v>529</v>
      </c>
      <c r="B1362" s="6" t="s">
        <v>226</v>
      </c>
      <c r="C1362" s="9">
        <v>34</v>
      </c>
    </row>
    <row r="1363" spans="1:3" s="1" customFormat="1" ht="11.45" customHeight="1" x14ac:dyDescent="0.2">
      <c r="A1363" s="95">
        <v>529</v>
      </c>
      <c r="B1363" s="6" t="s">
        <v>226</v>
      </c>
      <c r="C1363" s="9">
        <v>34</v>
      </c>
    </row>
    <row r="1364" spans="1:3" s="1" customFormat="1" ht="11.45" customHeight="1" x14ac:dyDescent="0.2">
      <c r="A1364" s="95">
        <v>529</v>
      </c>
      <c r="B1364" s="6" t="s">
        <v>226</v>
      </c>
      <c r="C1364" s="9">
        <v>34</v>
      </c>
    </row>
    <row r="1365" spans="1:3" s="1" customFormat="1" ht="11.45" customHeight="1" x14ac:dyDescent="0.2">
      <c r="A1365" s="95">
        <v>529</v>
      </c>
      <c r="B1365" s="6" t="s">
        <v>226</v>
      </c>
      <c r="C1365" s="9">
        <v>34</v>
      </c>
    </row>
    <row r="1366" spans="1:3" s="1" customFormat="1" ht="11.45" customHeight="1" x14ac:dyDescent="0.2">
      <c r="A1366" s="95">
        <v>529</v>
      </c>
      <c r="B1366" s="6" t="s">
        <v>226</v>
      </c>
      <c r="C1366" s="9">
        <v>34</v>
      </c>
    </row>
    <row r="1367" spans="1:3" s="1" customFormat="1" ht="11.45" customHeight="1" x14ac:dyDescent="0.2">
      <c r="A1367" s="95">
        <v>529</v>
      </c>
      <c r="B1367" s="6" t="s">
        <v>226</v>
      </c>
      <c r="C1367" s="9">
        <v>34</v>
      </c>
    </row>
    <row r="1368" spans="1:3" s="1" customFormat="1" ht="11.45" customHeight="1" x14ac:dyDescent="0.2">
      <c r="A1368" s="95">
        <v>529</v>
      </c>
      <c r="B1368" s="6" t="s">
        <v>226</v>
      </c>
      <c r="C1368" s="9">
        <v>34</v>
      </c>
    </row>
    <row r="1369" spans="1:3" s="1" customFormat="1" ht="11.45" customHeight="1" x14ac:dyDescent="0.2">
      <c r="A1369" s="95">
        <v>529</v>
      </c>
      <c r="B1369" s="6" t="s">
        <v>226</v>
      </c>
      <c r="C1369" s="9">
        <v>34</v>
      </c>
    </row>
    <row r="1370" spans="1:3" s="1" customFormat="1" ht="11.45" customHeight="1" x14ac:dyDescent="0.2">
      <c r="A1370" s="95">
        <v>529</v>
      </c>
      <c r="B1370" s="6" t="s">
        <v>226</v>
      </c>
      <c r="C1370" s="9">
        <v>34</v>
      </c>
    </row>
    <row r="1371" spans="1:3" s="1" customFormat="1" ht="11.45" customHeight="1" x14ac:dyDescent="0.2">
      <c r="A1371" s="95">
        <v>529</v>
      </c>
      <c r="B1371" s="6" t="s">
        <v>226</v>
      </c>
      <c r="C1371" s="9">
        <v>34</v>
      </c>
    </row>
    <row r="1372" spans="1:3" s="1" customFormat="1" ht="11.45" customHeight="1" x14ac:dyDescent="0.2">
      <c r="A1372" s="95">
        <v>529</v>
      </c>
      <c r="B1372" s="6" t="s">
        <v>226</v>
      </c>
      <c r="C1372" s="9">
        <v>34</v>
      </c>
    </row>
    <row r="1373" spans="1:3" s="1" customFormat="1" ht="11.45" customHeight="1" x14ac:dyDescent="0.2">
      <c r="A1373" s="95">
        <v>529</v>
      </c>
      <c r="B1373" s="6" t="s">
        <v>226</v>
      </c>
      <c r="C1373" s="9">
        <v>34</v>
      </c>
    </row>
    <row r="1374" spans="1:3" s="1" customFormat="1" ht="11.45" customHeight="1" x14ac:dyDescent="0.2">
      <c r="A1374" s="95">
        <v>529</v>
      </c>
      <c r="B1374" s="6" t="s">
        <v>226</v>
      </c>
      <c r="C1374" s="9">
        <v>34</v>
      </c>
    </row>
    <row r="1375" spans="1:3" s="1" customFormat="1" ht="11.45" customHeight="1" x14ac:dyDescent="0.2">
      <c r="A1375" s="95">
        <v>529</v>
      </c>
      <c r="B1375" s="6" t="s">
        <v>226</v>
      </c>
      <c r="C1375" s="9">
        <v>34</v>
      </c>
    </row>
    <row r="1376" spans="1:3" s="1" customFormat="1" ht="11.45" customHeight="1" x14ac:dyDescent="0.2">
      <c r="A1376" s="95">
        <v>529</v>
      </c>
      <c r="B1376" s="6" t="s">
        <v>226</v>
      </c>
      <c r="C1376" s="9">
        <v>34</v>
      </c>
    </row>
    <row r="1377" spans="1:3" s="1" customFormat="1" ht="11.45" customHeight="1" x14ac:dyDescent="0.2">
      <c r="A1377" s="95">
        <v>529</v>
      </c>
      <c r="B1377" s="6" t="s">
        <v>226</v>
      </c>
      <c r="C1377" s="9">
        <v>34</v>
      </c>
    </row>
    <row r="1378" spans="1:3" s="1" customFormat="1" ht="11.45" customHeight="1" x14ac:dyDescent="0.2">
      <c r="A1378" s="95">
        <v>529</v>
      </c>
      <c r="B1378" s="6" t="s">
        <v>226</v>
      </c>
      <c r="C1378" s="9">
        <v>34</v>
      </c>
    </row>
    <row r="1379" spans="1:3" s="1" customFormat="1" ht="11.45" customHeight="1" x14ac:dyDescent="0.2">
      <c r="A1379" s="95">
        <v>529</v>
      </c>
      <c r="B1379" s="6" t="s">
        <v>226</v>
      </c>
      <c r="C1379" s="9">
        <v>34</v>
      </c>
    </row>
    <row r="1380" spans="1:3" s="1" customFormat="1" ht="11.45" customHeight="1" x14ac:dyDescent="0.2">
      <c r="A1380" s="95">
        <v>529</v>
      </c>
      <c r="B1380" s="6" t="s">
        <v>226</v>
      </c>
      <c r="C1380" s="9">
        <v>34</v>
      </c>
    </row>
    <row r="1381" spans="1:3" s="1" customFormat="1" ht="11.45" customHeight="1" x14ac:dyDescent="0.2">
      <c r="A1381" s="95">
        <v>529</v>
      </c>
      <c r="B1381" s="6" t="s">
        <v>226</v>
      </c>
      <c r="C1381" s="9">
        <v>34</v>
      </c>
    </row>
    <row r="1382" spans="1:3" s="1" customFormat="1" ht="11.45" customHeight="1" x14ac:dyDescent="0.2">
      <c r="A1382" s="95">
        <v>529</v>
      </c>
      <c r="B1382" s="6" t="s">
        <v>226</v>
      </c>
      <c r="C1382" s="9">
        <v>34</v>
      </c>
    </row>
    <row r="1383" spans="1:3" s="1" customFormat="1" ht="11.45" customHeight="1" x14ac:dyDescent="0.2">
      <c r="A1383" s="95">
        <v>529</v>
      </c>
      <c r="B1383" s="6" t="s">
        <v>226</v>
      </c>
      <c r="C1383" s="9">
        <v>34</v>
      </c>
    </row>
    <row r="1384" spans="1:3" s="1" customFormat="1" ht="11.45" customHeight="1" x14ac:dyDescent="0.2">
      <c r="A1384" s="95">
        <v>529</v>
      </c>
      <c r="B1384" s="6" t="s">
        <v>227</v>
      </c>
      <c r="C1384" s="9">
        <v>37</v>
      </c>
    </row>
    <row r="1385" spans="1:3" s="1" customFormat="1" ht="11.45" customHeight="1" x14ac:dyDescent="0.2">
      <c r="A1385" s="95">
        <v>529</v>
      </c>
      <c r="B1385" s="6" t="s">
        <v>227</v>
      </c>
      <c r="C1385" s="9">
        <v>37</v>
      </c>
    </row>
    <row r="1386" spans="1:3" s="1" customFormat="1" ht="11.45" customHeight="1" x14ac:dyDescent="0.2">
      <c r="A1386" s="95">
        <v>529</v>
      </c>
      <c r="B1386" s="6" t="s">
        <v>227</v>
      </c>
      <c r="C1386" s="9">
        <v>37</v>
      </c>
    </row>
    <row r="1387" spans="1:3" s="1" customFormat="1" ht="11.45" customHeight="1" x14ac:dyDescent="0.2">
      <c r="A1387" s="95">
        <v>529</v>
      </c>
      <c r="B1387" s="6" t="s">
        <v>227</v>
      </c>
      <c r="C1387" s="9">
        <v>37</v>
      </c>
    </row>
    <row r="1388" spans="1:3" s="1" customFormat="1" ht="11.45" customHeight="1" x14ac:dyDescent="0.2">
      <c r="A1388" s="95">
        <v>529</v>
      </c>
      <c r="B1388" s="6" t="s">
        <v>227</v>
      </c>
      <c r="C1388" s="9">
        <v>37</v>
      </c>
    </row>
    <row r="1389" spans="1:3" s="1" customFormat="1" ht="11.45" customHeight="1" x14ac:dyDescent="0.2">
      <c r="A1389" s="95">
        <v>529</v>
      </c>
      <c r="B1389" s="6" t="s">
        <v>227</v>
      </c>
      <c r="C1389" s="9">
        <v>37</v>
      </c>
    </row>
    <row r="1390" spans="1:3" s="1" customFormat="1" ht="11.45" customHeight="1" x14ac:dyDescent="0.2">
      <c r="A1390" s="95">
        <v>529</v>
      </c>
      <c r="B1390" s="6" t="s">
        <v>227</v>
      </c>
      <c r="C1390" s="9">
        <v>37</v>
      </c>
    </row>
    <row r="1391" spans="1:3" s="1" customFormat="1" ht="11.45" customHeight="1" x14ac:dyDescent="0.2">
      <c r="A1391" s="95">
        <v>529</v>
      </c>
      <c r="B1391" s="6" t="s">
        <v>227</v>
      </c>
      <c r="C1391" s="9">
        <v>37</v>
      </c>
    </row>
    <row r="1392" spans="1:3" s="1" customFormat="1" ht="11.45" customHeight="1" x14ac:dyDescent="0.2">
      <c r="A1392" s="95">
        <v>529</v>
      </c>
      <c r="B1392" s="6" t="s">
        <v>227</v>
      </c>
      <c r="C1392" s="9">
        <v>37</v>
      </c>
    </row>
    <row r="1393" spans="1:3" s="1" customFormat="1" ht="11.45" customHeight="1" x14ac:dyDescent="0.2">
      <c r="A1393" s="95">
        <v>529</v>
      </c>
      <c r="B1393" s="6" t="s">
        <v>227</v>
      </c>
      <c r="C1393" s="9">
        <v>37</v>
      </c>
    </row>
    <row r="1394" spans="1:3" s="1" customFormat="1" ht="11.45" customHeight="1" x14ac:dyDescent="0.2">
      <c r="A1394" s="95">
        <v>529</v>
      </c>
      <c r="B1394" s="6" t="s">
        <v>227</v>
      </c>
      <c r="C1394" s="9">
        <v>37</v>
      </c>
    </row>
    <row r="1395" spans="1:3" s="1" customFormat="1" ht="11.45" customHeight="1" x14ac:dyDescent="0.2">
      <c r="A1395" s="95">
        <v>529</v>
      </c>
      <c r="B1395" s="6" t="s">
        <v>227</v>
      </c>
      <c r="C1395" s="9">
        <v>37</v>
      </c>
    </row>
    <row r="1396" spans="1:3" s="1" customFormat="1" ht="11.45" customHeight="1" x14ac:dyDescent="0.2">
      <c r="A1396" s="95">
        <v>529</v>
      </c>
      <c r="B1396" s="6" t="s">
        <v>227</v>
      </c>
      <c r="C1396" s="9">
        <v>37</v>
      </c>
    </row>
    <row r="1397" spans="1:3" s="1" customFormat="1" ht="11.45" customHeight="1" x14ac:dyDescent="0.2">
      <c r="A1397" s="95">
        <v>529</v>
      </c>
      <c r="B1397" s="6" t="s">
        <v>227</v>
      </c>
      <c r="C1397" s="9">
        <v>37</v>
      </c>
    </row>
    <row r="1398" spans="1:3" s="1" customFormat="1" ht="11.45" customHeight="1" x14ac:dyDescent="0.2">
      <c r="A1398" s="95">
        <v>529</v>
      </c>
      <c r="B1398" s="6" t="s">
        <v>227</v>
      </c>
      <c r="C1398" s="9">
        <v>37</v>
      </c>
    </row>
    <row r="1399" spans="1:3" s="1" customFormat="1" ht="11.45" customHeight="1" x14ac:dyDescent="0.2">
      <c r="A1399" s="95">
        <v>529</v>
      </c>
      <c r="B1399" s="6" t="s">
        <v>227</v>
      </c>
      <c r="C1399" s="9">
        <v>37</v>
      </c>
    </row>
    <row r="1400" spans="1:3" s="1" customFormat="1" ht="11.45" customHeight="1" x14ac:dyDescent="0.2">
      <c r="A1400" s="95">
        <v>529</v>
      </c>
      <c r="B1400" s="6" t="s">
        <v>227</v>
      </c>
      <c r="C1400" s="9">
        <v>37</v>
      </c>
    </row>
    <row r="1401" spans="1:3" s="1" customFormat="1" ht="11.45" customHeight="1" x14ac:dyDescent="0.2">
      <c r="A1401" s="95">
        <v>529</v>
      </c>
      <c r="B1401" s="6" t="s">
        <v>227</v>
      </c>
      <c r="C1401" s="9">
        <v>37</v>
      </c>
    </row>
    <row r="1402" spans="1:3" s="1" customFormat="1" ht="11.45" customHeight="1" x14ac:dyDescent="0.2">
      <c r="A1402" s="95">
        <v>529</v>
      </c>
      <c r="B1402" s="6" t="s">
        <v>227</v>
      </c>
      <c r="C1402" s="9">
        <v>37</v>
      </c>
    </row>
    <row r="1403" spans="1:3" s="1" customFormat="1" ht="11.45" customHeight="1" x14ac:dyDescent="0.2">
      <c r="A1403" s="95">
        <v>529</v>
      </c>
      <c r="B1403" s="6" t="s">
        <v>227</v>
      </c>
      <c r="C1403" s="9">
        <v>37</v>
      </c>
    </row>
    <row r="1404" spans="1:3" s="1" customFormat="1" ht="11.45" customHeight="1" x14ac:dyDescent="0.2">
      <c r="A1404" s="95">
        <v>529</v>
      </c>
      <c r="B1404" s="6" t="s">
        <v>227</v>
      </c>
      <c r="C1404" s="9">
        <v>37</v>
      </c>
    </row>
    <row r="1405" spans="1:3" s="1" customFormat="1" ht="11.45" customHeight="1" x14ac:dyDescent="0.2">
      <c r="A1405" s="95">
        <v>529</v>
      </c>
      <c r="B1405" s="6" t="s">
        <v>227</v>
      </c>
      <c r="C1405" s="9">
        <v>37</v>
      </c>
    </row>
    <row r="1406" spans="1:3" s="1" customFormat="1" ht="11.45" customHeight="1" x14ac:dyDescent="0.2">
      <c r="A1406" s="95">
        <v>529</v>
      </c>
      <c r="B1406" s="6" t="s">
        <v>227</v>
      </c>
      <c r="C1406" s="9">
        <v>37</v>
      </c>
    </row>
    <row r="1407" spans="1:3" s="1" customFormat="1" ht="11.45" customHeight="1" x14ac:dyDescent="0.2">
      <c r="A1407" s="95">
        <v>529</v>
      </c>
      <c r="B1407" s="6" t="s">
        <v>227</v>
      </c>
      <c r="C1407" s="9">
        <v>37</v>
      </c>
    </row>
    <row r="1408" spans="1:3" s="1" customFormat="1" ht="11.45" customHeight="1" x14ac:dyDescent="0.2">
      <c r="A1408" s="95">
        <v>529</v>
      </c>
      <c r="B1408" s="6" t="s">
        <v>227</v>
      </c>
      <c r="C1408" s="9">
        <v>37</v>
      </c>
    </row>
    <row r="1409" spans="1:3" s="1" customFormat="1" ht="11.45" customHeight="1" x14ac:dyDescent="0.2">
      <c r="A1409" s="95">
        <v>529</v>
      </c>
      <c r="B1409" s="6" t="s">
        <v>227</v>
      </c>
      <c r="C1409" s="9">
        <v>37</v>
      </c>
    </row>
    <row r="1410" spans="1:3" s="1" customFormat="1" ht="11.45" customHeight="1" x14ac:dyDescent="0.2">
      <c r="A1410" s="95">
        <v>529</v>
      </c>
      <c r="B1410" s="6" t="s">
        <v>227</v>
      </c>
      <c r="C1410" s="9">
        <v>37</v>
      </c>
    </row>
    <row r="1411" spans="1:3" s="1" customFormat="1" ht="11.45" customHeight="1" x14ac:dyDescent="0.2">
      <c r="A1411" s="95">
        <v>529</v>
      </c>
      <c r="B1411" s="6" t="s">
        <v>227</v>
      </c>
      <c r="C1411" s="9">
        <v>37</v>
      </c>
    </row>
    <row r="1412" spans="1:3" s="1" customFormat="1" ht="11.45" customHeight="1" x14ac:dyDescent="0.2">
      <c r="A1412" s="95">
        <v>529</v>
      </c>
      <c r="B1412" s="6" t="s">
        <v>227</v>
      </c>
      <c r="C1412" s="9">
        <v>37</v>
      </c>
    </row>
    <row r="1413" spans="1:3" s="1" customFormat="1" ht="11.45" customHeight="1" x14ac:dyDescent="0.2">
      <c r="A1413" s="95">
        <v>529</v>
      </c>
      <c r="B1413" s="6" t="s">
        <v>227</v>
      </c>
      <c r="C1413" s="9">
        <v>37</v>
      </c>
    </row>
    <row r="1414" spans="1:3" s="1" customFormat="1" ht="11.45" customHeight="1" x14ac:dyDescent="0.2">
      <c r="A1414" s="95">
        <v>529</v>
      </c>
      <c r="B1414" s="6" t="s">
        <v>227</v>
      </c>
      <c r="C1414" s="9">
        <v>37</v>
      </c>
    </row>
    <row r="1415" spans="1:3" s="1" customFormat="1" ht="11.45" customHeight="1" x14ac:dyDescent="0.2">
      <c r="A1415" s="95">
        <v>529</v>
      </c>
      <c r="B1415" s="6" t="s">
        <v>227</v>
      </c>
      <c r="C1415" s="9">
        <v>37</v>
      </c>
    </row>
    <row r="1416" spans="1:3" s="1" customFormat="1" ht="11.45" customHeight="1" x14ac:dyDescent="0.2">
      <c r="A1416" s="95">
        <v>529</v>
      </c>
      <c r="B1416" s="6" t="s">
        <v>227</v>
      </c>
      <c r="C1416" s="9">
        <v>37</v>
      </c>
    </row>
    <row r="1417" spans="1:3" s="1" customFormat="1" ht="11.45" customHeight="1" x14ac:dyDescent="0.2">
      <c r="A1417" s="95">
        <v>529</v>
      </c>
      <c r="B1417" s="6" t="s">
        <v>227</v>
      </c>
      <c r="C1417" s="9">
        <v>37</v>
      </c>
    </row>
    <row r="1418" spans="1:3" s="1" customFormat="1" ht="11.45" customHeight="1" x14ac:dyDescent="0.2">
      <c r="A1418" s="95">
        <v>529</v>
      </c>
      <c r="B1418" s="6" t="s">
        <v>227</v>
      </c>
      <c r="C1418" s="9">
        <v>37</v>
      </c>
    </row>
    <row r="1419" spans="1:3" s="1" customFormat="1" ht="11.45" customHeight="1" x14ac:dyDescent="0.2">
      <c r="A1419" s="95">
        <v>529</v>
      </c>
      <c r="B1419" s="6" t="s">
        <v>227</v>
      </c>
      <c r="C1419" s="9">
        <v>37</v>
      </c>
    </row>
    <row r="1420" spans="1:3" s="1" customFormat="1" ht="11.45" customHeight="1" x14ac:dyDescent="0.2">
      <c r="A1420" s="95">
        <v>529</v>
      </c>
      <c r="B1420" s="6" t="s">
        <v>227</v>
      </c>
      <c r="C1420" s="9">
        <v>37</v>
      </c>
    </row>
    <row r="1421" spans="1:3" s="1" customFormat="1" ht="11.45" customHeight="1" x14ac:dyDescent="0.2">
      <c r="A1421" s="95">
        <v>529</v>
      </c>
      <c r="B1421" s="6" t="s">
        <v>227</v>
      </c>
      <c r="C1421" s="9">
        <v>37</v>
      </c>
    </row>
    <row r="1422" spans="1:3" s="1" customFormat="1" ht="11.45" customHeight="1" x14ac:dyDescent="0.2">
      <c r="A1422" s="95">
        <v>529</v>
      </c>
      <c r="B1422" s="6" t="s">
        <v>227</v>
      </c>
      <c r="C1422" s="9">
        <v>37</v>
      </c>
    </row>
    <row r="1423" spans="1:3" s="1" customFormat="1" ht="11.45" customHeight="1" x14ac:dyDescent="0.2">
      <c r="A1423" s="95">
        <v>529</v>
      </c>
      <c r="B1423" s="6" t="s">
        <v>227</v>
      </c>
      <c r="C1423" s="9">
        <v>37</v>
      </c>
    </row>
    <row r="1424" spans="1:3" s="1" customFormat="1" ht="11.45" customHeight="1" x14ac:dyDescent="0.2">
      <c r="A1424" s="95">
        <v>529</v>
      </c>
      <c r="B1424" s="6" t="s">
        <v>227</v>
      </c>
      <c r="C1424" s="9">
        <v>37</v>
      </c>
    </row>
    <row r="1425" spans="1:3" s="1" customFormat="1" ht="11.45" customHeight="1" x14ac:dyDescent="0.2">
      <c r="A1425" s="95">
        <v>529</v>
      </c>
      <c r="B1425" s="6" t="s">
        <v>227</v>
      </c>
      <c r="C1425" s="9">
        <v>37</v>
      </c>
    </row>
    <row r="1426" spans="1:3" s="1" customFormat="1" ht="11.45" customHeight="1" x14ac:dyDescent="0.2">
      <c r="A1426" s="95">
        <v>529</v>
      </c>
      <c r="B1426" s="6" t="s">
        <v>227</v>
      </c>
      <c r="C1426" s="9">
        <v>37</v>
      </c>
    </row>
    <row r="1427" spans="1:3" s="1" customFormat="1" ht="11.45" customHeight="1" x14ac:dyDescent="0.2">
      <c r="A1427" s="95">
        <v>529</v>
      </c>
      <c r="B1427" s="6" t="s">
        <v>227</v>
      </c>
      <c r="C1427" s="9">
        <v>37</v>
      </c>
    </row>
    <row r="1428" spans="1:3" s="1" customFormat="1" ht="11.45" customHeight="1" x14ac:dyDescent="0.2">
      <c r="A1428" s="95">
        <v>529</v>
      </c>
      <c r="B1428" s="6" t="s">
        <v>227</v>
      </c>
      <c r="C1428" s="9">
        <v>37</v>
      </c>
    </row>
    <row r="1429" spans="1:3" s="1" customFormat="1" ht="11.45" customHeight="1" x14ac:dyDescent="0.2">
      <c r="A1429" s="95">
        <v>529</v>
      </c>
      <c r="B1429" s="6" t="s">
        <v>227</v>
      </c>
      <c r="C1429" s="9">
        <v>37</v>
      </c>
    </row>
    <row r="1430" spans="1:3" s="1" customFormat="1" ht="11.45" customHeight="1" x14ac:dyDescent="0.2">
      <c r="A1430" s="95">
        <v>529</v>
      </c>
      <c r="B1430" s="6" t="s">
        <v>227</v>
      </c>
      <c r="C1430" s="9">
        <v>37</v>
      </c>
    </row>
    <row r="1431" spans="1:3" s="1" customFormat="1" ht="11.45" customHeight="1" x14ac:dyDescent="0.2">
      <c r="A1431" s="95">
        <v>529</v>
      </c>
      <c r="B1431" s="6" t="s">
        <v>227</v>
      </c>
      <c r="C1431" s="9">
        <v>37</v>
      </c>
    </row>
    <row r="1432" spans="1:3" s="1" customFormat="1" ht="11.45" customHeight="1" x14ac:dyDescent="0.2">
      <c r="A1432" s="95">
        <v>529</v>
      </c>
      <c r="B1432" s="6" t="s">
        <v>227</v>
      </c>
      <c r="C1432" s="9">
        <v>37</v>
      </c>
    </row>
    <row r="1433" spans="1:3" s="1" customFormat="1" ht="11.45" customHeight="1" x14ac:dyDescent="0.2">
      <c r="A1433" s="95">
        <v>529</v>
      </c>
      <c r="B1433" s="6" t="s">
        <v>227</v>
      </c>
      <c r="C1433" s="9">
        <v>37</v>
      </c>
    </row>
    <row r="1434" spans="1:3" s="1" customFormat="1" ht="11.45" customHeight="1" x14ac:dyDescent="0.2">
      <c r="A1434" s="95">
        <v>529</v>
      </c>
      <c r="B1434" s="6" t="s">
        <v>227</v>
      </c>
      <c r="C1434" s="9">
        <v>37</v>
      </c>
    </row>
    <row r="1435" spans="1:3" s="1" customFormat="1" ht="11.45" customHeight="1" x14ac:dyDescent="0.2">
      <c r="A1435" s="95">
        <v>529</v>
      </c>
      <c r="B1435" s="6" t="s">
        <v>227</v>
      </c>
      <c r="C1435" s="9">
        <v>37</v>
      </c>
    </row>
    <row r="1436" spans="1:3" s="1" customFormat="1" ht="11.45" customHeight="1" x14ac:dyDescent="0.2">
      <c r="A1436" s="95">
        <v>529</v>
      </c>
      <c r="B1436" s="6" t="s">
        <v>227</v>
      </c>
      <c r="C1436" s="9">
        <v>37</v>
      </c>
    </row>
    <row r="1437" spans="1:3" s="1" customFormat="1" ht="11.45" customHeight="1" x14ac:dyDescent="0.2">
      <c r="A1437" s="95">
        <v>529</v>
      </c>
      <c r="B1437" s="6" t="s">
        <v>227</v>
      </c>
      <c r="C1437" s="9">
        <v>37</v>
      </c>
    </row>
    <row r="1438" spans="1:3" s="1" customFormat="1" ht="11.45" customHeight="1" x14ac:dyDescent="0.2">
      <c r="A1438" s="95">
        <v>529</v>
      </c>
      <c r="B1438" s="6" t="s">
        <v>227</v>
      </c>
      <c r="C1438" s="9">
        <v>37</v>
      </c>
    </row>
    <row r="1439" spans="1:3" s="1" customFormat="1" ht="11.45" customHeight="1" x14ac:dyDescent="0.2">
      <c r="A1439" s="95">
        <v>529</v>
      </c>
      <c r="B1439" s="6" t="s">
        <v>227</v>
      </c>
      <c r="C1439" s="9">
        <v>37</v>
      </c>
    </row>
    <row r="1440" spans="1:3" s="1" customFormat="1" ht="11.45" customHeight="1" x14ac:dyDescent="0.2">
      <c r="A1440" s="95">
        <v>529</v>
      </c>
      <c r="B1440" s="6" t="s">
        <v>227</v>
      </c>
      <c r="C1440" s="9">
        <v>37</v>
      </c>
    </row>
    <row r="1441" spans="1:3" s="1" customFormat="1" ht="11.45" customHeight="1" x14ac:dyDescent="0.2">
      <c r="A1441" s="95">
        <v>529</v>
      </c>
      <c r="B1441" s="6" t="s">
        <v>227</v>
      </c>
      <c r="C1441" s="9">
        <v>37</v>
      </c>
    </row>
    <row r="1442" spans="1:3" s="1" customFormat="1" ht="11.45" customHeight="1" x14ac:dyDescent="0.2">
      <c r="A1442" s="95">
        <v>529</v>
      </c>
      <c r="B1442" s="6" t="s">
        <v>227</v>
      </c>
      <c r="C1442" s="9">
        <v>37</v>
      </c>
    </row>
    <row r="1443" spans="1:3" s="1" customFormat="1" ht="11.45" customHeight="1" x14ac:dyDescent="0.2">
      <c r="A1443" s="95">
        <v>529</v>
      </c>
      <c r="B1443" s="6" t="s">
        <v>227</v>
      </c>
      <c r="C1443" s="9">
        <v>37</v>
      </c>
    </row>
    <row r="1444" spans="1:3" s="1" customFormat="1" ht="11.45" customHeight="1" x14ac:dyDescent="0.2">
      <c r="A1444" s="95">
        <v>529</v>
      </c>
      <c r="B1444" s="6" t="s">
        <v>227</v>
      </c>
      <c r="C1444" s="9">
        <v>37</v>
      </c>
    </row>
    <row r="1445" spans="1:3" s="1" customFormat="1" ht="11.45" customHeight="1" x14ac:dyDescent="0.2">
      <c r="A1445" s="95">
        <v>529</v>
      </c>
      <c r="B1445" s="6" t="s">
        <v>227</v>
      </c>
      <c r="C1445" s="9">
        <v>37</v>
      </c>
    </row>
    <row r="1446" spans="1:3" s="1" customFormat="1" ht="11.45" customHeight="1" x14ac:dyDescent="0.2">
      <c r="A1446" s="95">
        <v>529</v>
      </c>
      <c r="B1446" s="6" t="s">
        <v>227</v>
      </c>
      <c r="C1446" s="9">
        <v>37</v>
      </c>
    </row>
    <row r="1447" spans="1:3" s="1" customFormat="1" ht="11.45" customHeight="1" x14ac:dyDescent="0.2">
      <c r="A1447" s="95">
        <v>529</v>
      </c>
      <c r="B1447" s="6" t="s">
        <v>227</v>
      </c>
      <c r="C1447" s="9">
        <v>37</v>
      </c>
    </row>
    <row r="1448" spans="1:3" s="1" customFormat="1" ht="11.45" customHeight="1" x14ac:dyDescent="0.2">
      <c r="A1448" s="95">
        <v>529</v>
      </c>
      <c r="B1448" s="6" t="s">
        <v>227</v>
      </c>
      <c r="C1448" s="9">
        <v>37</v>
      </c>
    </row>
    <row r="1449" spans="1:3" s="1" customFormat="1" ht="11.45" customHeight="1" x14ac:dyDescent="0.2">
      <c r="A1449" s="95">
        <v>529</v>
      </c>
      <c r="B1449" s="6" t="s">
        <v>227</v>
      </c>
      <c r="C1449" s="9">
        <v>37</v>
      </c>
    </row>
    <row r="1450" spans="1:3" s="1" customFormat="1" ht="11.45" customHeight="1" x14ac:dyDescent="0.2">
      <c r="A1450" s="95">
        <v>529</v>
      </c>
      <c r="B1450" s="6" t="s">
        <v>227</v>
      </c>
      <c r="C1450" s="9">
        <v>37</v>
      </c>
    </row>
    <row r="1451" spans="1:3" s="1" customFormat="1" ht="11.45" customHeight="1" x14ac:dyDescent="0.2">
      <c r="A1451" s="95">
        <v>529</v>
      </c>
      <c r="B1451" s="6" t="s">
        <v>227</v>
      </c>
      <c r="C1451" s="9">
        <v>37</v>
      </c>
    </row>
    <row r="1452" spans="1:3" s="1" customFormat="1" ht="11.45" customHeight="1" x14ac:dyDescent="0.2">
      <c r="A1452" s="95">
        <v>529</v>
      </c>
      <c r="B1452" s="6" t="s">
        <v>227</v>
      </c>
      <c r="C1452" s="9">
        <v>37</v>
      </c>
    </row>
    <row r="1453" spans="1:3" s="1" customFormat="1" ht="11.45" customHeight="1" x14ac:dyDescent="0.2">
      <c r="A1453" s="95">
        <v>529</v>
      </c>
      <c r="B1453" s="6" t="s">
        <v>227</v>
      </c>
      <c r="C1453" s="9">
        <v>37</v>
      </c>
    </row>
    <row r="1454" spans="1:3" s="1" customFormat="1" ht="11.45" customHeight="1" x14ac:dyDescent="0.2">
      <c r="A1454" s="95">
        <v>529</v>
      </c>
      <c r="B1454" s="6" t="s">
        <v>227</v>
      </c>
      <c r="C1454" s="9">
        <v>37</v>
      </c>
    </row>
    <row r="1455" spans="1:3" s="1" customFormat="1" ht="11.45" customHeight="1" x14ac:dyDescent="0.2">
      <c r="A1455" s="95">
        <v>529</v>
      </c>
      <c r="B1455" s="6" t="s">
        <v>227</v>
      </c>
      <c r="C1455" s="9">
        <v>37</v>
      </c>
    </row>
    <row r="1456" spans="1:3" s="1" customFormat="1" ht="11.45" customHeight="1" x14ac:dyDescent="0.2">
      <c r="A1456" s="95">
        <v>529</v>
      </c>
      <c r="B1456" s="6" t="s">
        <v>227</v>
      </c>
      <c r="C1456" s="9">
        <v>37</v>
      </c>
    </row>
    <row r="1457" spans="1:3" s="1" customFormat="1" ht="11.45" customHeight="1" x14ac:dyDescent="0.2">
      <c r="A1457" s="95">
        <v>529</v>
      </c>
      <c r="B1457" s="6" t="s">
        <v>227</v>
      </c>
      <c r="C1457" s="9">
        <v>37</v>
      </c>
    </row>
    <row r="1458" spans="1:3" ht="11.45" customHeight="1" x14ac:dyDescent="0.2">
      <c r="A1458" s="95">
        <v>529</v>
      </c>
      <c r="B1458" s="6" t="s">
        <v>227</v>
      </c>
      <c r="C1458" s="9">
        <v>37</v>
      </c>
    </row>
    <row r="1459" spans="1:3" ht="11.45" customHeight="1" x14ac:dyDescent="0.2">
      <c r="A1459" s="95">
        <v>529</v>
      </c>
      <c r="B1459" s="6" t="s">
        <v>227</v>
      </c>
      <c r="C1459" s="9">
        <v>37</v>
      </c>
    </row>
    <row r="1460" spans="1:3" ht="11.45" customHeight="1" x14ac:dyDescent="0.2">
      <c r="A1460" s="95">
        <v>529</v>
      </c>
      <c r="B1460" s="6" t="s">
        <v>227</v>
      </c>
      <c r="C1460" s="9">
        <v>37</v>
      </c>
    </row>
    <row r="1461" spans="1:3" ht="11.45" customHeight="1" x14ac:dyDescent="0.2">
      <c r="A1461" s="95">
        <v>529</v>
      </c>
      <c r="B1461" s="6" t="s">
        <v>227</v>
      </c>
      <c r="C1461" s="9">
        <v>37</v>
      </c>
    </row>
    <row r="1462" spans="1:3" ht="11.45" customHeight="1" x14ac:dyDescent="0.2">
      <c r="A1462" s="95">
        <v>529</v>
      </c>
      <c r="B1462" s="6" t="s">
        <v>227</v>
      </c>
      <c r="C1462" s="9">
        <v>37</v>
      </c>
    </row>
    <row r="1463" spans="1:3" ht="11.45" customHeight="1" x14ac:dyDescent="0.2">
      <c r="A1463" s="95">
        <v>529</v>
      </c>
      <c r="B1463" s="6" t="s">
        <v>227</v>
      </c>
      <c r="C1463" s="9">
        <v>37</v>
      </c>
    </row>
    <row r="1464" spans="1:3" ht="11.45" customHeight="1" x14ac:dyDescent="0.2">
      <c r="A1464" s="95">
        <v>529</v>
      </c>
      <c r="B1464" s="6" t="s">
        <v>227</v>
      </c>
      <c r="C1464" s="9">
        <v>37</v>
      </c>
    </row>
    <row r="1465" spans="1:3" ht="11.45" customHeight="1" x14ac:dyDescent="0.2">
      <c r="A1465" s="95">
        <v>529</v>
      </c>
      <c r="B1465" s="6" t="s">
        <v>227</v>
      </c>
      <c r="C1465" s="9">
        <v>37</v>
      </c>
    </row>
    <row r="1466" spans="1:3" ht="11.45" customHeight="1" x14ac:dyDescent="0.2">
      <c r="A1466" s="95">
        <v>529</v>
      </c>
      <c r="B1466" s="6" t="s">
        <v>227</v>
      </c>
      <c r="C1466" s="9">
        <v>37</v>
      </c>
    </row>
    <row r="1467" spans="1:3" ht="11.45" customHeight="1" x14ac:dyDescent="0.2">
      <c r="A1467" s="95">
        <v>529</v>
      </c>
      <c r="B1467" s="6" t="s">
        <v>227</v>
      </c>
      <c r="C1467" s="9">
        <v>37</v>
      </c>
    </row>
    <row r="1468" spans="1:3" ht="11.45" customHeight="1" x14ac:dyDescent="0.2">
      <c r="A1468" s="95">
        <v>529</v>
      </c>
      <c r="B1468" s="6" t="s">
        <v>227</v>
      </c>
      <c r="C1468" s="9">
        <v>37</v>
      </c>
    </row>
    <row r="1469" spans="1:3" ht="11.45" customHeight="1" x14ac:dyDescent="0.2">
      <c r="A1469" s="95">
        <v>529</v>
      </c>
      <c r="B1469" s="6" t="s">
        <v>227</v>
      </c>
      <c r="C1469" s="9">
        <v>37</v>
      </c>
    </row>
    <row r="1470" spans="1:3" ht="11.45" customHeight="1" x14ac:dyDescent="0.2">
      <c r="A1470" s="95">
        <v>529</v>
      </c>
      <c r="B1470" s="6" t="s">
        <v>227</v>
      </c>
      <c r="C1470" s="9">
        <v>37</v>
      </c>
    </row>
    <row r="1471" spans="1:3" ht="11.45" customHeight="1" x14ac:dyDescent="0.2">
      <c r="A1471" s="95">
        <v>529</v>
      </c>
      <c r="B1471" s="6" t="s">
        <v>227</v>
      </c>
      <c r="C1471" s="9">
        <v>37</v>
      </c>
    </row>
    <row r="1472" spans="1:3" ht="11.45" customHeight="1" x14ac:dyDescent="0.2">
      <c r="A1472" s="95">
        <v>529</v>
      </c>
      <c r="B1472" s="6" t="s">
        <v>227</v>
      </c>
      <c r="C1472" s="9">
        <v>37</v>
      </c>
    </row>
    <row r="1473" spans="1:3" ht="11.45" customHeight="1" x14ac:dyDescent="0.2">
      <c r="A1473" s="95">
        <v>529</v>
      </c>
      <c r="B1473" s="6" t="s">
        <v>227</v>
      </c>
      <c r="C1473" s="9">
        <v>37</v>
      </c>
    </row>
    <row r="1474" spans="1:3" ht="11.45" customHeight="1" x14ac:dyDescent="0.2">
      <c r="A1474" s="95">
        <v>529</v>
      </c>
      <c r="B1474" s="6" t="s">
        <v>227</v>
      </c>
      <c r="C1474" s="9">
        <v>37</v>
      </c>
    </row>
    <row r="1475" spans="1:3" ht="11.45" customHeight="1" x14ac:dyDescent="0.2">
      <c r="A1475" s="95">
        <v>529</v>
      </c>
      <c r="B1475" s="6" t="s">
        <v>227</v>
      </c>
      <c r="C1475" s="9">
        <v>37</v>
      </c>
    </row>
    <row r="1476" spans="1:3" ht="11.45" customHeight="1" x14ac:dyDescent="0.2">
      <c r="A1476" s="95">
        <v>529</v>
      </c>
      <c r="B1476" s="6" t="s">
        <v>227</v>
      </c>
      <c r="C1476" s="9">
        <v>37</v>
      </c>
    </row>
    <row r="1477" spans="1:3" ht="11.45" customHeight="1" x14ac:dyDescent="0.2">
      <c r="A1477" s="95">
        <v>529</v>
      </c>
      <c r="B1477" s="6" t="s">
        <v>227</v>
      </c>
      <c r="C1477" s="9">
        <v>37</v>
      </c>
    </row>
    <row r="1478" spans="1:3" ht="11.45" customHeight="1" x14ac:dyDescent="0.2">
      <c r="A1478" s="95">
        <v>529</v>
      </c>
      <c r="B1478" s="6" t="s">
        <v>227</v>
      </c>
      <c r="C1478" s="9">
        <v>37</v>
      </c>
    </row>
    <row r="1479" spans="1:3" ht="11.45" customHeight="1" x14ac:dyDescent="0.2">
      <c r="A1479" s="95">
        <v>529</v>
      </c>
      <c r="B1479" s="6" t="s">
        <v>227</v>
      </c>
      <c r="C1479" s="9">
        <v>37</v>
      </c>
    </row>
    <row r="1480" spans="1:3" ht="11.45" customHeight="1" x14ac:dyDescent="0.2">
      <c r="A1480" s="95">
        <v>529</v>
      </c>
      <c r="B1480" s="6" t="s">
        <v>227</v>
      </c>
      <c r="C1480" s="9">
        <v>37</v>
      </c>
    </row>
    <row r="1481" spans="1:3" ht="11.45" customHeight="1" x14ac:dyDescent="0.2">
      <c r="A1481" s="95">
        <v>529</v>
      </c>
      <c r="B1481" s="6" t="s">
        <v>227</v>
      </c>
      <c r="C1481" s="9">
        <v>37</v>
      </c>
    </row>
    <row r="1482" spans="1:3" ht="11.45" customHeight="1" x14ac:dyDescent="0.2">
      <c r="A1482" s="95">
        <v>529</v>
      </c>
      <c r="B1482" s="6" t="s">
        <v>227</v>
      </c>
      <c r="C1482" s="9">
        <v>37</v>
      </c>
    </row>
    <row r="1483" spans="1:3" ht="11.45" customHeight="1" x14ac:dyDescent="0.2">
      <c r="A1483" s="95">
        <v>529</v>
      </c>
      <c r="B1483" s="6" t="s">
        <v>227</v>
      </c>
      <c r="C1483" s="9">
        <v>37</v>
      </c>
    </row>
    <row r="1484" spans="1:3" ht="11.45" customHeight="1" x14ac:dyDescent="0.2">
      <c r="A1484" s="95">
        <v>529</v>
      </c>
      <c r="B1484" s="6" t="s">
        <v>228</v>
      </c>
      <c r="C1484" s="9">
        <v>37</v>
      </c>
    </row>
    <row r="1485" spans="1:3" ht="11.45" customHeight="1" x14ac:dyDescent="0.2">
      <c r="A1485" s="95">
        <v>529</v>
      </c>
      <c r="B1485" s="6" t="s">
        <v>228</v>
      </c>
      <c r="C1485" s="9">
        <v>37</v>
      </c>
    </row>
    <row r="1486" spans="1:3" ht="11.45" customHeight="1" x14ac:dyDescent="0.2">
      <c r="A1486" s="95">
        <v>529</v>
      </c>
      <c r="B1486" s="6" t="s">
        <v>228</v>
      </c>
      <c r="C1486" s="9">
        <v>37</v>
      </c>
    </row>
    <row r="1487" spans="1:3" ht="11.45" customHeight="1" x14ac:dyDescent="0.2">
      <c r="A1487" s="95">
        <v>529</v>
      </c>
      <c r="B1487" s="6" t="s">
        <v>228</v>
      </c>
      <c r="C1487" s="9">
        <v>37</v>
      </c>
    </row>
    <row r="1488" spans="1:3" ht="11.45" customHeight="1" x14ac:dyDescent="0.2">
      <c r="A1488" s="95">
        <v>529</v>
      </c>
      <c r="B1488" s="6" t="s">
        <v>228</v>
      </c>
      <c r="C1488" s="9">
        <v>37</v>
      </c>
    </row>
    <row r="1489" spans="1:3" ht="11.45" customHeight="1" x14ac:dyDescent="0.2">
      <c r="A1489" s="95">
        <v>529</v>
      </c>
      <c r="B1489" s="6" t="s">
        <v>228</v>
      </c>
      <c r="C1489" s="9">
        <v>37</v>
      </c>
    </row>
    <row r="1490" spans="1:3" ht="11.45" customHeight="1" x14ac:dyDescent="0.2">
      <c r="A1490" s="95">
        <v>529</v>
      </c>
      <c r="B1490" s="6" t="s">
        <v>228</v>
      </c>
      <c r="C1490" s="9">
        <v>37</v>
      </c>
    </row>
    <row r="1491" spans="1:3" ht="11.45" customHeight="1" x14ac:dyDescent="0.2">
      <c r="A1491" s="95">
        <v>529</v>
      </c>
      <c r="B1491" s="6" t="s">
        <v>228</v>
      </c>
      <c r="C1491" s="9">
        <v>37</v>
      </c>
    </row>
    <row r="1492" spans="1:3" ht="11.45" customHeight="1" x14ac:dyDescent="0.2">
      <c r="A1492" s="95">
        <v>529</v>
      </c>
      <c r="B1492" s="6" t="s">
        <v>228</v>
      </c>
      <c r="C1492" s="9">
        <v>37</v>
      </c>
    </row>
    <row r="1493" spans="1:3" ht="11.45" customHeight="1" x14ac:dyDescent="0.2">
      <c r="A1493" s="95">
        <v>529</v>
      </c>
      <c r="B1493" s="6" t="s">
        <v>228</v>
      </c>
      <c r="C1493" s="9">
        <v>37</v>
      </c>
    </row>
    <row r="1494" spans="1:3" ht="11.45" customHeight="1" x14ac:dyDescent="0.2">
      <c r="A1494" s="95">
        <v>529</v>
      </c>
      <c r="B1494" s="6" t="s">
        <v>228</v>
      </c>
      <c r="C1494" s="9">
        <v>37</v>
      </c>
    </row>
    <row r="1495" spans="1:3" ht="11.45" customHeight="1" x14ac:dyDescent="0.2">
      <c r="A1495" s="95">
        <v>529</v>
      </c>
      <c r="B1495" s="6" t="s">
        <v>228</v>
      </c>
      <c r="C1495" s="9">
        <v>37</v>
      </c>
    </row>
    <row r="1496" spans="1:3" ht="11.45" customHeight="1" x14ac:dyDescent="0.2">
      <c r="A1496" s="95">
        <v>529</v>
      </c>
      <c r="B1496" s="6" t="s">
        <v>228</v>
      </c>
      <c r="C1496" s="9">
        <v>37</v>
      </c>
    </row>
    <row r="1497" spans="1:3" ht="11.45" customHeight="1" x14ac:dyDescent="0.2">
      <c r="A1497" s="95">
        <v>529</v>
      </c>
      <c r="B1497" s="6" t="s">
        <v>228</v>
      </c>
      <c r="C1497" s="9">
        <v>37</v>
      </c>
    </row>
    <row r="1498" spans="1:3" ht="11.45" customHeight="1" x14ac:dyDescent="0.2">
      <c r="A1498" s="95">
        <v>529</v>
      </c>
      <c r="B1498" s="6" t="s">
        <v>228</v>
      </c>
      <c r="C1498" s="9">
        <v>37</v>
      </c>
    </row>
    <row r="1499" spans="1:3" ht="11.45" customHeight="1" x14ac:dyDescent="0.2">
      <c r="A1499" s="95">
        <v>529</v>
      </c>
      <c r="B1499" s="6" t="s">
        <v>228</v>
      </c>
      <c r="C1499" s="9">
        <v>37</v>
      </c>
    </row>
    <row r="1500" spans="1:3" ht="11.45" customHeight="1" x14ac:dyDescent="0.2">
      <c r="A1500" s="95">
        <v>529</v>
      </c>
      <c r="B1500" s="6" t="s">
        <v>228</v>
      </c>
      <c r="C1500" s="9">
        <v>37</v>
      </c>
    </row>
    <row r="1501" spans="1:3" ht="11.45" customHeight="1" x14ac:dyDescent="0.2">
      <c r="A1501" s="95">
        <v>529</v>
      </c>
      <c r="B1501" s="6" t="s">
        <v>228</v>
      </c>
      <c r="C1501" s="9">
        <v>37</v>
      </c>
    </row>
    <row r="1502" spans="1:3" ht="11.45" customHeight="1" x14ac:dyDescent="0.2">
      <c r="A1502" s="95">
        <v>529</v>
      </c>
      <c r="B1502" s="6" t="s">
        <v>228</v>
      </c>
      <c r="C1502" s="9">
        <v>37</v>
      </c>
    </row>
    <row r="1503" spans="1:3" ht="11.45" customHeight="1" x14ac:dyDescent="0.2">
      <c r="A1503" s="95">
        <v>529</v>
      </c>
      <c r="B1503" s="6" t="s">
        <v>228</v>
      </c>
      <c r="C1503" s="9">
        <v>37</v>
      </c>
    </row>
    <row r="1504" spans="1:3" ht="11.45" customHeight="1" x14ac:dyDescent="0.2">
      <c r="A1504" s="95">
        <v>529</v>
      </c>
      <c r="B1504" s="6" t="s">
        <v>228</v>
      </c>
      <c r="C1504" s="9">
        <v>37</v>
      </c>
    </row>
    <row r="1505" spans="1:3" ht="11.45" customHeight="1" x14ac:dyDescent="0.2">
      <c r="A1505" s="95">
        <v>529</v>
      </c>
      <c r="B1505" s="6" t="s">
        <v>228</v>
      </c>
      <c r="C1505" s="9">
        <v>37</v>
      </c>
    </row>
    <row r="1506" spans="1:3" ht="11.45" customHeight="1" x14ac:dyDescent="0.2">
      <c r="A1506" s="95">
        <v>529</v>
      </c>
      <c r="B1506" s="6" t="s">
        <v>228</v>
      </c>
      <c r="C1506" s="9">
        <v>37</v>
      </c>
    </row>
    <row r="1507" spans="1:3" ht="11.45" customHeight="1" x14ac:dyDescent="0.2">
      <c r="A1507" s="95">
        <v>529</v>
      </c>
      <c r="B1507" s="6" t="s">
        <v>228</v>
      </c>
      <c r="C1507" s="9">
        <v>37</v>
      </c>
    </row>
    <row r="1508" spans="1:3" ht="11.45" customHeight="1" x14ac:dyDescent="0.2">
      <c r="A1508" s="95">
        <v>529</v>
      </c>
      <c r="B1508" s="6" t="s">
        <v>228</v>
      </c>
      <c r="C1508" s="9">
        <v>37</v>
      </c>
    </row>
    <row r="1509" spans="1:3" ht="11.45" customHeight="1" x14ac:dyDescent="0.2">
      <c r="A1509" s="95">
        <v>529</v>
      </c>
      <c r="B1509" s="6" t="s">
        <v>228</v>
      </c>
      <c r="C1509" s="9">
        <v>37</v>
      </c>
    </row>
    <row r="1510" spans="1:3" ht="11.45" customHeight="1" x14ac:dyDescent="0.2">
      <c r="A1510" s="95">
        <v>529</v>
      </c>
      <c r="B1510" s="6" t="s">
        <v>228</v>
      </c>
      <c r="C1510" s="9">
        <v>37</v>
      </c>
    </row>
    <row r="1511" spans="1:3" ht="11.45" customHeight="1" x14ac:dyDescent="0.2">
      <c r="A1511" s="95">
        <v>529</v>
      </c>
      <c r="B1511" s="6" t="s">
        <v>228</v>
      </c>
      <c r="C1511" s="9">
        <v>37</v>
      </c>
    </row>
    <row r="1512" spans="1:3" ht="11.45" customHeight="1" x14ac:dyDescent="0.2">
      <c r="A1512" s="95">
        <v>529</v>
      </c>
      <c r="B1512" s="6" t="s">
        <v>228</v>
      </c>
      <c r="C1512" s="9">
        <v>37</v>
      </c>
    </row>
    <row r="1513" spans="1:3" ht="11.45" customHeight="1" x14ac:dyDescent="0.2">
      <c r="A1513" s="95">
        <v>529</v>
      </c>
      <c r="B1513" s="6" t="s">
        <v>228</v>
      </c>
      <c r="C1513" s="9">
        <v>37</v>
      </c>
    </row>
    <row r="1514" spans="1:3" ht="11.45" customHeight="1" x14ac:dyDescent="0.2">
      <c r="A1514" s="95">
        <v>529</v>
      </c>
      <c r="B1514" s="6" t="s">
        <v>228</v>
      </c>
      <c r="C1514" s="9">
        <v>37</v>
      </c>
    </row>
    <row r="1515" spans="1:3" ht="11.45" customHeight="1" x14ac:dyDescent="0.2">
      <c r="A1515" s="95">
        <v>529</v>
      </c>
      <c r="B1515" s="6" t="s">
        <v>228</v>
      </c>
      <c r="C1515" s="9">
        <v>37</v>
      </c>
    </row>
    <row r="1516" spans="1:3" ht="11.45" customHeight="1" x14ac:dyDescent="0.2">
      <c r="A1516" s="95">
        <v>529</v>
      </c>
      <c r="B1516" s="6" t="s">
        <v>228</v>
      </c>
      <c r="C1516" s="9">
        <v>37</v>
      </c>
    </row>
    <row r="1517" spans="1:3" ht="11.45" customHeight="1" x14ac:dyDescent="0.2">
      <c r="A1517" s="95">
        <v>529</v>
      </c>
      <c r="B1517" s="6" t="s">
        <v>228</v>
      </c>
      <c r="C1517" s="9">
        <v>37</v>
      </c>
    </row>
    <row r="1518" spans="1:3" ht="11.45" customHeight="1" x14ac:dyDescent="0.2">
      <c r="A1518" s="95">
        <v>529</v>
      </c>
      <c r="B1518" s="6" t="s">
        <v>228</v>
      </c>
      <c r="C1518" s="9">
        <v>37</v>
      </c>
    </row>
    <row r="1519" spans="1:3" ht="11.45" customHeight="1" x14ac:dyDescent="0.2">
      <c r="A1519" s="95">
        <v>529</v>
      </c>
      <c r="B1519" s="6" t="s">
        <v>228</v>
      </c>
      <c r="C1519" s="9">
        <v>37</v>
      </c>
    </row>
    <row r="1520" spans="1:3" ht="11.45" customHeight="1" x14ac:dyDescent="0.2">
      <c r="A1520" s="95">
        <v>529</v>
      </c>
      <c r="B1520" s="6" t="s">
        <v>228</v>
      </c>
      <c r="C1520" s="9">
        <v>37</v>
      </c>
    </row>
    <row r="1521" spans="1:3" ht="11.45" customHeight="1" x14ac:dyDescent="0.2">
      <c r="A1521" s="95">
        <v>529</v>
      </c>
      <c r="B1521" s="6" t="s">
        <v>228</v>
      </c>
      <c r="C1521" s="9">
        <v>37</v>
      </c>
    </row>
    <row r="1522" spans="1:3" ht="11.45" customHeight="1" x14ac:dyDescent="0.2">
      <c r="A1522" s="95">
        <v>529</v>
      </c>
      <c r="B1522" s="6" t="s">
        <v>228</v>
      </c>
      <c r="C1522" s="9">
        <v>37</v>
      </c>
    </row>
    <row r="1523" spans="1:3" ht="11.45" customHeight="1" x14ac:dyDescent="0.2">
      <c r="A1523" s="95">
        <v>529</v>
      </c>
      <c r="B1523" s="6" t="s">
        <v>228</v>
      </c>
      <c r="C1523" s="9">
        <v>37</v>
      </c>
    </row>
    <row r="1524" spans="1:3" ht="11.45" customHeight="1" x14ac:dyDescent="0.2">
      <c r="A1524" s="95">
        <v>529</v>
      </c>
      <c r="B1524" s="6" t="s">
        <v>228</v>
      </c>
      <c r="C1524" s="9">
        <v>37</v>
      </c>
    </row>
    <row r="1525" spans="1:3" ht="11.45" customHeight="1" x14ac:dyDescent="0.2">
      <c r="A1525" s="95">
        <v>529</v>
      </c>
      <c r="B1525" s="6" t="s">
        <v>228</v>
      </c>
      <c r="C1525" s="9">
        <v>37</v>
      </c>
    </row>
    <row r="1526" spans="1:3" ht="11.45" customHeight="1" x14ac:dyDescent="0.2">
      <c r="A1526" s="95">
        <v>529</v>
      </c>
      <c r="B1526" s="6" t="s">
        <v>228</v>
      </c>
      <c r="C1526" s="9">
        <v>37</v>
      </c>
    </row>
    <row r="1527" spans="1:3" ht="11.45" customHeight="1" x14ac:dyDescent="0.2">
      <c r="A1527" s="95">
        <v>529</v>
      </c>
      <c r="B1527" s="6" t="s">
        <v>228</v>
      </c>
      <c r="C1527" s="9">
        <v>37</v>
      </c>
    </row>
    <row r="1528" spans="1:3" ht="11.45" customHeight="1" x14ac:dyDescent="0.2">
      <c r="A1528" s="95">
        <v>529</v>
      </c>
      <c r="B1528" s="6" t="s">
        <v>228</v>
      </c>
      <c r="C1528" s="9">
        <v>37</v>
      </c>
    </row>
    <row r="1529" spans="1:3" ht="11.45" customHeight="1" x14ac:dyDescent="0.2">
      <c r="A1529" s="95">
        <v>529</v>
      </c>
      <c r="B1529" s="6" t="s">
        <v>228</v>
      </c>
      <c r="C1529" s="9">
        <v>37</v>
      </c>
    </row>
    <row r="1530" spans="1:3" ht="11.45" customHeight="1" x14ac:dyDescent="0.2">
      <c r="A1530" s="95">
        <v>529</v>
      </c>
      <c r="B1530" s="6" t="s">
        <v>228</v>
      </c>
      <c r="C1530" s="9">
        <v>37</v>
      </c>
    </row>
    <row r="1531" spans="1:3" ht="11.45" customHeight="1" x14ac:dyDescent="0.2">
      <c r="A1531" s="95">
        <v>529</v>
      </c>
      <c r="B1531" s="6" t="s">
        <v>228</v>
      </c>
      <c r="C1531" s="9">
        <v>37</v>
      </c>
    </row>
    <row r="1532" spans="1:3" ht="11.45" customHeight="1" x14ac:dyDescent="0.2">
      <c r="A1532" s="95">
        <v>529</v>
      </c>
      <c r="B1532" s="6" t="s">
        <v>228</v>
      </c>
      <c r="C1532" s="9">
        <v>37</v>
      </c>
    </row>
    <row r="1533" spans="1:3" ht="11.45" customHeight="1" x14ac:dyDescent="0.2">
      <c r="A1533" s="95">
        <v>529</v>
      </c>
      <c r="B1533" s="6" t="s">
        <v>228</v>
      </c>
      <c r="C1533" s="9">
        <v>37</v>
      </c>
    </row>
    <row r="1534" spans="1:3" ht="11.45" customHeight="1" x14ac:dyDescent="0.2">
      <c r="A1534" s="95">
        <v>529</v>
      </c>
      <c r="B1534" s="6" t="s">
        <v>228</v>
      </c>
      <c r="C1534" s="9">
        <v>37</v>
      </c>
    </row>
    <row r="1535" spans="1:3" ht="11.45" customHeight="1" x14ac:dyDescent="0.2">
      <c r="A1535" s="95">
        <v>529</v>
      </c>
      <c r="B1535" s="6" t="s">
        <v>228</v>
      </c>
      <c r="C1535" s="9">
        <v>37</v>
      </c>
    </row>
    <row r="1536" spans="1:3" ht="11.45" customHeight="1" x14ac:dyDescent="0.2">
      <c r="A1536" s="95">
        <v>529</v>
      </c>
      <c r="B1536" s="6" t="s">
        <v>228</v>
      </c>
      <c r="C1536" s="9">
        <v>37</v>
      </c>
    </row>
    <row r="1537" spans="1:3" ht="11.45" customHeight="1" x14ac:dyDescent="0.2">
      <c r="A1537" s="95">
        <v>529</v>
      </c>
      <c r="B1537" s="6" t="s">
        <v>228</v>
      </c>
      <c r="C1537" s="9">
        <v>37</v>
      </c>
    </row>
    <row r="1538" spans="1:3" ht="11.45" customHeight="1" x14ac:dyDescent="0.2">
      <c r="A1538" s="95">
        <v>529</v>
      </c>
      <c r="B1538" s="6" t="s">
        <v>228</v>
      </c>
      <c r="C1538" s="9">
        <v>37</v>
      </c>
    </row>
    <row r="1539" spans="1:3" ht="11.45" customHeight="1" x14ac:dyDescent="0.2">
      <c r="A1539" s="95">
        <v>529</v>
      </c>
      <c r="B1539" s="6" t="s">
        <v>228</v>
      </c>
      <c r="C1539" s="9">
        <v>37</v>
      </c>
    </row>
    <row r="1540" spans="1:3" ht="11.45" customHeight="1" x14ac:dyDescent="0.2">
      <c r="A1540" s="95">
        <v>529</v>
      </c>
      <c r="B1540" s="6" t="s">
        <v>228</v>
      </c>
      <c r="C1540" s="9">
        <v>37</v>
      </c>
    </row>
    <row r="1541" spans="1:3" ht="11.45" customHeight="1" x14ac:dyDescent="0.2">
      <c r="A1541" s="95">
        <v>529</v>
      </c>
      <c r="B1541" s="6" t="s">
        <v>228</v>
      </c>
      <c r="C1541" s="9">
        <v>37</v>
      </c>
    </row>
    <row r="1542" spans="1:3" ht="11.45" customHeight="1" x14ac:dyDescent="0.2">
      <c r="A1542" s="95">
        <v>529</v>
      </c>
      <c r="B1542" s="6" t="s">
        <v>228</v>
      </c>
      <c r="C1542" s="9">
        <v>37</v>
      </c>
    </row>
    <row r="1543" spans="1:3" ht="11.45" customHeight="1" x14ac:dyDescent="0.2">
      <c r="A1543" s="95">
        <v>529</v>
      </c>
      <c r="B1543" s="6" t="s">
        <v>228</v>
      </c>
      <c r="C1543" s="9">
        <v>37</v>
      </c>
    </row>
    <row r="1544" spans="1:3" ht="11.45" customHeight="1" x14ac:dyDescent="0.2">
      <c r="A1544" s="95">
        <v>529</v>
      </c>
      <c r="B1544" s="6" t="s">
        <v>228</v>
      </c>
      <c r="C1544" s="9">
        <v>37</v>
      </c>
    </row>
    <row r="1545" spans="1:3" ht="11.45" customHeight="1" x14ac:dyDescent="0.2">
      <c r="A1545" s="95">
        <v>529</v>
      </c>
      <c r="B1545" s="6" t="s">
        <v>228</v>
      </c>
      <c r="C1545" s="9">
        <v>37</v>
      </c>
    </row>
    <row r="1546" spans="1:3" ht="11.45" customHeight="1" x14ac:dyDescent="0.2">
      <c r="A1546" s="95">
        <v>529</v>
      </c>
      <c r="B1546" s="6" t="s">
        <v>228</v>
      </c>
      <c r="C1546" s="9">
        <v>37</v>
      </c>
    </row>
    <row r="1547" spans="1:3" ht="11.45" customHeight="1" x14ac:dyDescent="0.2">
      <c r="A1547" s="95">
        <v>529</v>
      </c>
      <c r="B1547" s="6" t="s">
        <v>228</v>
      </c>
      <c r="C1547" s="9">
        <v>37</v>
      </c>
    </row>
    <row r="1548" spans="1:3" ht="11.45" customHeight="1" x14ac:dyDescent="0.2">
      <c r="A1548" s="95">
        <v>529</v>
      </c>
      <c r="B1548" s="6" t="s">
        <v>228</v>
      </c>
      <c r="C1548" s="9">
        <v>37</v>
      </c>
    </row>
    <row r="1549" spans="1:3" ht="11.45" customHeight="1" x14ac:dyDescent="0.2">
      <c r="A1549" s="95">
        <v>529</v>
      </c>
      <c r="B1549" s="6" t="s">
        <v>228</v>
      </c>
      <c r="C1549" s="9">
        <v>37</v>
      </c>
    </row>
    <row r="1550" spans="1:3" ht="11.45" customHeight="1" x14ac:dyDescent="0.2">
      <c r="A1550" s="95">
        <v>529</v>
      </c>
      <c r="B1550" s="6" t="s">
        <v>228</v>
      </c>
      <c r="C1550" s="9">
        <v>37</v>
      </c>
    </row>
    <row r="1551" spans="1:3" ht="11.45" customHeight="1" x14ac:dyDescent="0.2">
      <c r="A1551" s="95">
        <v>529</v>
      </c>
      <c r="B1551" s="6" t="s">
        <v>228</v>
      </c>
      <c r="C1551" s="9">
        <v>37</v>
      </c>
    </row>
    <row r="1552" spans="1:3" ht="11.45" customHeight="1" x14ac:dyDescent="0.2">
      <c r="A1552" s="95">
        <v>529</v>
      </c>
      <c r="B1552" s="6" t="s">
        <v>228</v>
      </c>
      <c r="C1552" s="9">
        <v>37</v>
      </c>
    </row>
    <row r="1553" spans="1:3" ht="11.45" customHeight="1" x14ac:dyDescent="0.2">
      <c r="A1553" s="95">
        <v>529</v>
      </c>
      <c r="B1553" s="6" t="s">
        <v>228</v>
      </c>
      <c r="C1553" s="9">
        <v>37</v>
      </c>
    </row>
    <row r="1554" spans="1:3" ht="11.45" customHeight="1" x14ac:dyDescent="0.2">
      <c r="A1554" s="95">
        <v>529</v>
      </c>
      <c r="B1554" s="6" t="s">
        <v>228</v>
      </c>
      <c r="C1554" s="9">
        <v>37</v>
      </c>
    </row>
    <row r="1555" spans="1:3" ht="11.45" customHeight="1" x14ac:dyDescent="0.2">
      <c r="A1555" s="95">
        <v>529</v>
      </c>
      <c r="B1555" s="6" t="s">
        <v>228</v>
      </c>
      <c r="C1555" s="9">
        <v>37</v>
      </c>
    </row>
    <row r="1556" spans="1:3" ht="11.45" customHeight="1" x14ac:dyDescent="0.2">
      <c r="A1556" s="95">
        <v>529</v>
      </c>
      <c r="B1556" s="6" t="s">
        <v>228</v>
      </c>
      <c r="C1556" s="9">
        <v>37</v>
      </c>
    </row>
    <row r="1557" spans="1:3" ht="11.45" customHeight="1" x14ac:dyDescent="0.2">
      <c r="A1557" s="95">
        <v>529</v>
      </c>
      <c r="B1557" s="6" t="s">
        <v>228</v>
      </c>
      <c r="C1557" s="9">
        <v>37</v>
      </c>
    </row>
    <row r="1558" spans="1:3" ht="11.45" customHeight="1" x14ac:dyDescent="0.2">
      <c r="A1558" s="95">
        <v>529</v>
      </c>
      <c r="B1558" s="6" t="s">
        <v>228</v>
      </c>
      <c r="C1558" s="9">
        <v>37</v>
      </c>
    </row>
    <row r="1559" spans="1:3" ht="11.45" customHeight="1" x14ac:dyDescent="0.2">
      <c r="A1559" s="95">
        <v>529</v>
      </c>
      <c r="B1559" s="6" t="s">
        <v>228</v>
      </c>
      <c r="C1559" s="9">
        <v>37</v>
      </c>
    </row>
    <row r="1560" spans="1:3" ht="11.45" customHeight="1" x14ac:dyDescent="0.2">
      <c r="A1560" s="95">
        <v>529</v>
      </c>
      <c r="B1560" s="6" t="s">
        <v>228</v>
      </c>
      <c r="C1560" s="9">
        <v>37</v>
      </c>
    </row>
    <row r="1561" spans="1:3" ht="11.45" customHeight="1" x14ac:dyDescent="0.2">
      <c r="A1561" s="95">
        <v>529</v>
      </c>
      <c r="B1561" s="6" t="s">
        <v>228</v>
      </c>
      <c r="C1561" s="9">
        <v>37</v>
      </c>
    </row>
    <row r="1562" spans="1:3" ht="11.45" customHeight="1" x14ac:dyDescent="0.2">
      <c r="A1562" s="95">
        <v>529</v>
      </c>
      <c r="B1562" s="6" t="s">
        <v>228</v>
      </c>
      <c r="C1562" s="9">
        <v>37</v>
      </c>
    </row>
    <row r="1563" spans="1:3" ht="11.45" customHeight="1" x14ac:dyDescent="0.2">
      <c r="A1563" s="95">
        <v>529</v>
      </c>
      <c r="B1563" s="6" t="s">
        <v>228</v>
      </c>
      <c r="C1563" s="9">
        <v>37</v>
      </c>
    </row>
    <row r="1564" spans="1:3" ht="11.45" customHeight="1" x14ac:dyDescent="0.2">
      <c r="A1564" s="95">
        <v>529</v>
      </c>
      <c r="B1564" s="6" t="s">
        <v>228</v>
      </c>
      <c r="C1564" s="9">
        <v>37</v>
      </c>
    </row>
    <row r="1565" spans="1:3" ht="11.45" customHeight="1" x14ac:dyDescent="0.2">
      <c r="A1565" s="95">
        <v>529</v>
      </c>
      <c r="B1565" s="6" t="s">
        <v>228</v>
      </c>
      <c r="C1565" s="9">
        <v>37</v>
      </c>
    </row>
    <row r="1566" spans="1:3" ht="11.45" customHeight="1" x14ac:dyDescent="0.2">
      <c r="A1566" s="95">
        <v>529</v>
      </c>
      <c r="B1566" s="6" t="s">
        <v>228</v>
      </c>
      <c r="C1566" s="9">
        <v>37</v>
      </c>
    </row>
    <row r="1567" spans="1:3" ht="11.45" customHeight="1" x14ac:dyDescent="0.2">
      <c r="A1567" s="95">
        <v>529</v>
      </c>
      <c r="B1567" s="6" t="s">
        <v>228</v>
      </c>
      <c r="C1567" s="9">
        <v>37</v>
      </c>
    </row>
    <row r="1568" spans="1:3" ht="11.45" customHeight="1" x14ac:dyDescent="0.2">
      <c r="A1568" s="95">
        <v>529</v>
      </c>
      <c r="B1568" s="6" t="s">
        <v>228</v>
      </c>
      <c r="C1568" s="9">
        <v>37</v>
      </c>
    </row>
    <row r="1569" spans="1:3" ht="11.45" customHeight="1" x14ac:dyDescent="0.2">
      <c r="A1569" s="95">
        <v>529</v>
      </c>
      <c r="B1569" s="6" t="s">
        <v>228</v>
      </c>
      <c r="C1569" s="9">
        <v>37</v>
      </c>
    </row>
    <row r="1570" spans="1:3" ht="11.45" customHeight="1" x14ac:dyDescent="0.2">
      <c r="A1570" s="95">
        <v>529</v>
      </c>
      <c r="B1570" s="6" t="s">
        <v>228</v>
      </c>
      <c r="C1570" s="9">
        <v>37</v>
      </c>
    </row>
    <row r="1571" spans="1:3" ht="11.45" customHeight="1" x14ac:dyDescent="0.2">
      <c r="A1571" s="95">
        <v>529</v>
      </c>
      <c r="B1571" s="6" t="s">
        <v>228</v>
      </c>
      <c r="C1571" s="9">
        <v>37</v>
      </c>
    </row>
    <row r="1572" spans="1:3" ht="11.45" customHeight="1" x14ac:dyDescent="0.2">
      <c r="A1572" s="95">
        <v>529</v>
      </c>
      <c r="B1572" s="6" t="s">
        <v>228</v>
      </c>
      <c r="C1572" s="9">
        <v>37</v>
      </c>
    </row>
    <row r="1573" spans="1:3" ht="11.45" customHeight="1" x14ac:dyDescent="0.2">
      <c r="A1573" s="95">
        <v>529</v>
      </c>
      <c r="B1573" s="6" t="s">
        <v>228</v>
      </c>
      <c r="C1573" s="9">
        <v>37</v>
      </c>
    </row>
    <row r="1574" spans="1:3" ht="11.45" customHeight="1" x14ac:dyDescent="0.2">
      <c r="A1574" s="95">
        <v>529</v>
      </c>
      <c r="B1574" s="6" t="s">
        <v>228</v>
      </c>
      <c r="C1574" s="9">
        <v>37</v>
      </c>
    </row>
    <row r="1575" spans="1:3" ht="11.45" customHeight="1" x14ac:dyDescent="0.2">
      <c r="A1575" s="95">
        <v>529</v>
      </c>
      <c r="B1575" s="6" t="s">
        <v>228</v>
      </c>
      <c r="C1575" s="9">
        <v>37</v>
      </c>
    </row>
    <row r="1576" spans="1:3" ht="11.45" customHeight="1" x14ac:dyDescent="0.2">
      <c r="A1576" s="95">
        <v>529</v>
      </c>
      <c r="B1576" s="6" t="s">
        <v>228</v>
      </c>
      <c r="C1576" s="9">
        <v>37</v>
      </c>
    </row>
    <row r="1577" spans="1:3" ht="11.45" customHeight="1" x14ac:dyDescent="0.2">
      <c r="A1577" s="95">
        <v>529</v>
      </c>
      <c r="B1577" s="6" t="s">
        <v>228</v>
      </c>
      <c r="C1577" s="9">
        <v>37</v>
      </c>
    </row>
    <row r="1578" spans="1:3" ht="11.45" customHeight="1" x14ac:dyDescent="0.2">
      <c r="A1578" s="95">
        <v>529</v>
      </c>
      <c r="B1578" s="6" t="s">
        <v>228</v>
      </c>
      <c r="C1578" s="9">
        <v>37</v>
      </c>
    </row>
    <row r="1579" spans="1:3" ht="11.45" customHeight="1" x14ac:dyDescent="0.2">
      <c r="A1579" s="95">
        <v>529</v>
      </c>
      <c r="B1579" s="6" t="s">
        <v>228</v>
      </c>
      <c r="C1579" s="9">
        <v>37</v>
      </c>
    </row>
    <row r="1580" spans="1:3" ht="11.45" customHeight="1" x14ac:dyDescent="0.2">
      <c r="A1580" s="95">
        <v>529</v>
      </c>
      <c r="B1580" s="6" t="s">
        <v>228</v>
      </c>
      <c r="C1580" s="9">
        <v>37</v>
      </c>
    </row>
    <row r="1581" spans="1:3" ht="11.45" customHeight="1" x14ac:dyDescent="0.2">
      <c r="A1581" s="95">
        <v>529</v>
      </c>
      <c r="B1581" s="6" t="s">
        <v>228</v>
      </c>
      <c r="C1581" s="9">
        <v>37</v>
      </c>
    </row>
    <row r="1582" spans="1:3" ht="11.45" customHeight="1" x14ac:dyDescent="0.2">
      <c r="A1582" s="95">
        <v>529</v>
      </c>
      <c r="B1582" s="6" t="s">
        <v>228</v>
      </c>
      <c r="C1582" s="9">
        <v>37</v>
      </c>
    </row>
    <row r="1583" spans="1:3" ht="11.45" customHeight="1" x14ac:dyDescent="0.2">
      <c r="A1583" s="95">
        <v>529</v>
      </c>
      <c r="B1583" s="6" t="s">
        <v>228</v>
      </c>
      <c r="C1583" s="9">
        <v>37</v>
      </c>
    </row>
    <row r="1584" spans="1:3" ht="11.45" customHeight="1" x14ac:dyDescent="0.2">
      <c r="A1584" s="95">
        <v>529</v>
      </c>
      <c r="B1584" s="6" t="s">
        <v>229</v>
      </c>
      <c r="C1584" s="9">
        <v>37</v>
      </c>
    </row>
    <row r="1585" spans="1:3" ht="11.45" customHeight="1" x14ac:dyDescent="0.2">
      <c r="A1585" s="95">
        <v>529</v>
      </c>
      <c r="B1585" s="6" t="s">
        <v>229</v>
      </c>
      <c r="C1585" s="9">
        <v>37</v>
      </c>
    </row>
    <row r="1586" spans="1:3" ht="11.45" customHeight="1" x14ac:dyDescent="0.2">
      <c r="A1586" s="95">
        <v>529</v>
      </c>
      <c r="B1586" s="6" t="s">
        <v>229</v>
      </c>
      <c r="C1586" s="9">
        <v>37</v>
      </c>
    </row>
    <row r="1587" spans="1:3" ht="11.45" customHeight="1" x14ac:dyDescent="0.2">
      <c r="A1587" s="95">
        <v>529</v>
      </c>
      <c r="B1587" s="6" t="s">
        <v>229</v>
      </c>
      <c r="C1587" s="9">
        <v>37</v>
      </c>
    </row>
    <row r="1588" spans="1:3" ht="11.45" customHeight="1" x14ac:dyDescent="0.2">
      <c r="A1588" s="95">
        <v>529</v>
      </c>
      <c r="B1588" s="6" t="s">
        <v>229</v>
      </c>
      <c r="C1588" s="9">
        <v>37</v>
      </c>
    </row>
    <row r="1589" spans="1:3" ht="11.45" customHeight="1" x14ac:dyDescent="0.2">
      <c r="A1589" s="95">
        <v>529</v>
      </c>
      <c r="B1589" s="6" t="s">
        <v>229</v>
      </c>
      <c r="C1589" s="9">
        <v>37</v>
      </c>
    </row>
    <row r="1590" spans="1:3" ht="11.45" customHeight="1" x14ac:dyDescent="0.2">
      <c r="A1590" s="95">
        <v>529</v>
      </c>
      <c r="B1590" s="6" t="s">
        <v>229</v>
      </c>
      <c r="C1590" s="9">
        <v>37</v>
      </c>
    </row>
    <row r="1591" spans="1:3" ht="11.45" customHeight="1" x14ac:dyDescent="0.2">
      <c r="A1591" s="95">
        <v>529</v>
      </c>
      <c r="B1591" s="6" t="s">
        <v>229</v>
      </c>
      <c r="C1591" s="9">
        <v>37</v>
      </c>
    </row>
    <row r="1592" spans="1:3" ht="11.45" customHeight="1" x14ac:dyDescent="0.2">
      <c r="A1592" s="95">
        <v>529</v>
      </c>
      <c r="B1592" s="6" t="s">
        <v>229</v>
      </c>
      <c r="C1592" s="9">
        <v>37</v>
      </c>
    </row>
    <row r="1593" spans="1:3" ht="11.45" customHeight="1" x14ac:dyDescent="0.2">
      <c r="A1593" s="95">
        <v>529</v>
      </c>
      <c r="B1593" s="6" t="s">
        <v>229</v>
      </c>
      <c r="C1593" s="9">
        <v>37</v>
      </c>
    </row>
    <row r="1594" spans="1:3" ht="11.45" customHeight="1" x14ac:dyDescent="0.2">
      <c r="A1594" s="95">
        <v>529</v>
      </c>
      <c r="B1594" s="6" t="s">
        <v>229</v>
      </c>
      <c r="C1594" s="9">
        <v>37</v>
      </c>
    </row>
    <row r="1595" spans="1:3" ht="11.45" customHeight="1" x14ac:dyDescent="0.2">
      <c r="A1595" s="95">
        <v>529</v>
      </c>
      <c r="B1595" s="6" t="s">
        <v>229</v>
      </c>
      <c r="C1595" s="9">
        <v>37</v>
      </c>
    </row>
    <row r="1596" spans="1:3" ht="11.45" customHeight="1" x14ac:dyDescent="0.2">
      <c r="A1596" s="95">
        <v>529</v>
      </c>
      <c r="B1596" s="6" t="s">
        <v>229</v>
      </c>
      <c r="C1596" s="9">
        <v>37</v>
      </c>
    </row>
    <row r="1597" spans="1:3" ht="11.45" customHeight="1" x14ac:dyDescent="0.2">
      <c r="A1597" s="95">
        <v>529</v>
      </c>
      <c r="B1597" s="6" t="s">
        <v>229</v>
      </c>
      <c r="C1597" s="9">
        <v>37</v>
      </c>
    </row>
    <row r="1598" spans="1:3" ht="11.45" customHeight="1" x14ac:dyDescent="0.2">
      <c r="A1598" s="95">
        <v>529</v>
      </c>
      <c r="B1598" s="6" t="s">
        <v>229</v>
      </c>
      <c r="C1598" s="9">
        <v>37</v>
      </c>
    </row>
    <row r="1599" spans="1:3" ht="11.45" customHeight="1" x14ac:dyDescent="0.2">
      <c r="A1599" s="95">
        <v>529</v>
      </c>
      <c r="B1599" s="6" t="s">
        <v>229</v>
      </c>
      <c r="C1599" s="9">
        <v>37</v>
      </c>
    </row>
    <row r="1600" spans="1:3" ht="11.45" customHeight="1" x14ac:dyDescent="0.2">
      <c r="A1600" s="95">
        <v>529</v>
      </c>
      <c r="B1600" s="6" t="s">
        <v>229</v>
      </c>
      <c r="C1600" s="9">
        <v>37</v>
      </c>
    </row>
    <row r="1601" spans="1:3" ht="11.45" customHeight="1" x14ac:dyDescent="0.2">
      <c r="A1601" s="95">
        <v>529</v>
      </c>
      <c r="B1601" s="6" t="s">
        <v>229</v>
      </c>
      <c r="C1601" s="9">
        <v>37</v>
      </c>
    </row>
    <row r="1602" spans="1:3" ht="11.45" customHeight="1" x14ac:dyDescent="0.2">
      <c r="A1602" s="95">
        <v>529</v>
      </c>
      <c r="B1602" s="6" t="s">
        <v>229</v>
      </c>
      <c r="C1602" s="9">
        <v>37</v>
      </c>
    </row>
    <row r="1603" spans="1:3" ht="11.45" customHeight="1" x14ac:dyDescent="0.2">
      <c r="A1603" s="95">
        <v>529</v>
      </c>
      <c r="B1603" s="6" t="s">
        <v>229</v>
      </c>
      <c r="C1603" s="9">
        <v>37</v>
      </c>
    </row>
    <row r="1604" spans="1:3" ht="11.45" customHeight="1" x14ac:dyDescent="0.2">
      <c r="A1604" s="95">
        <v>529</v>
      </c>
      <c r="B1604" s="6" t="s">
        <v>229</v>
      </c>
      <c r="C1604" s="9">
        <v>37</v>
      </c>
    </row>
    <row r="1605" spans="1:3" ht="11.45" customHeight="1" x14ac:dyDescent="0.2">
      <c r="A1605" s="95">
        <v>529</v>
      </c>
      <c r="B1605" s="6" t="s">
        <v>229</v>
      </c>
      <c r="C1605" s="9">
        <v>37</v>
      </c>
    </row>
    <row r="1606" spans="1:3" ht="11.45" customHeight="1" x14ac:dyDescent="0.2">
      <c r="A1606" s="95">
        <v>529</v>
      </c>
      <c r="B1606" s="6" t="s">
        <v>229</v>
      </c>
      <c r="C1606" s="9">
        <v>37</v>
      </c>
    </row>
    <row r="1607" spans="1:3" ht="11.45" customHeight="1" x14ac:dyDescent="0.2">
      <c r="A1607" s="95">
        <v>529</v>
      </c>
      <c r="B1607" s="6" t="s">
        <v>229</v>
      </c>
      <c r="C1607" s="9">
        <v>37</v>
      </c>
    </row>
    <row r="1608" spans="1:3" ht="11.45" customHeight="1" x14ac:dyDescent="0.2">
      <c r="A1608" s="95">
        <v>529</v>
      </c>
      <c r="B1608" s="6" t="s">
        <v>229</v>
      </c>
      <c r="C1608" s="9">
        <v>37</v>
      </c>
    </row>
    <row r="1609" spans="1:3" ht="11.45" customHeight="1" x14ac:dyDescent="0.2">
      <c r="A1609" s="95">
        <v>529</v>
      </c>
      <c r="B1609" s="6" t="s">
        <v>229</v>
      </c>
      <c r="C1609" s="9">
        <v>37</v>
      </c>
    </row>
    <row r="1610" spans="1:3" ht="11.45" customHeight="1" x14ac:dyDescent="0.2">
      <c r="A1610" s="95">
        <v>529</v>
      </c>
      <c r="B1610" s="6" t="s">
        <v>229</v>
      </c>
      <c r="C1610" s="9">
        <v>37</v>
      </c>
    </row>
    <row r="1611" spans="1:3" ht="11.45" customHeight="1" x14ac:dyDescent="0.2">
      <c r="A1611" s="95">
        <v>529</v>
      </c>
      <c r="B1611" s="6" t="s">
        <v>229</v>
      </c>
      <c r="C1611" s="9">
        <v>37</v>
      </c>
    </row>
    <row r="1612" spans="1:3" ht="11.45" customHeight="1" x14ac:dyDescent="0.2">
      <c r="A1612" s="95">
        <v>529</v>
      </c>
      <c r="B1612" s="6" t="s">
        <v>229</v>
      </c>
      <c r="C1612" s="9">
        <v>37</v>
      </c>
    </row>
    <row r="1613" spans="1:3" ht="11.45" customHeight="1" x14ac:dyDescent="0.2">
      <c r="A1613" s="95">
        <v>529</v>
      </c>
      <c r="B1613" s="6" t="s">
        <v>229</v>
      </c>
      <c r="C1613" s="9">
        <v>37</v>
      </c>
    </row>
    <row r="1614" spans="1:3" ht="11.45" customHeight="1" x14ac:dyDescent="0.2">
      <c r="A1614" s="95">
        <v>529</v>
      </c>
      <c r="B1614" s="6" t="s">
        <v>229</v>
      </c>
      <c r="C1614" s="9">
        <v>37</v>
      </c>
    </row>
    <row r="1615" spans="1:3" ht="11.45" customHeight="1" x14ac:dyDescent="0.2">
      <c r="A1615" s="95">
        <v>529</v>
      </c>
      <c r="B1615" s="6" t="s">
        <v>229</v>
      </c>
      <c r="C1615" s="9">
        <v>37</v>
      </c>
    </row>
    <row r="1616" spans="1:3" ht="11.45" customHeight="1" x14ac:dyDescent="0.2">
      <c r="A1616" s="95">
        <v>529</v>
      </c>
      <c r="B1616" s="6" t="s">
        <v>229</v>
      </c>
      <c r="C1616" s="9">
        <v>37</v>
      </c>
    </row>
    <row r="1617" spans="1:3" ht="11.45" customHeight="1" x14ac:dyDescent="0.2">
      <c r="A1617" s="95">
        <v>529</v>
      </c>
      <c r="B1617" s="6" t="s">
        <v>229</v>
      </c>
      <c r="C1617" s="9">
        <v>37</v>
      </c>
    </row>
    <row r="1618" spans="1:3" ht="11.45" customHeight="1" x14ac:dyDescent="0.2">
      <c r="A1618" s="95">
        <v>529</v>
      </c>
      <c r="B1618" s="6" t="s">
        <v>229</v>
      </c>
      <c r="C1618" s="9">
        <v>37</v>
      </c>
    </row>
    <row r="1619" spans="1:3" ht="11.45" customHeight="1" x14ac:dyDescent="0.2">
      <c r="A1619" s="95">
        <v>529</v>
      </c>
      <c r="B1619" s="6" t="s">
        <v>229</v>
      </c>
      <c r="C1619" s="9">
        <v>37</v>
      </c>
    </row>
    <row r="1620" spans="1:3" ht="11.45" customHeight="1" x14ac:dyDescent="0.2">
      <c r="A1620" s="95">
        <v>529</v>
      </c>
      <c r="B1620" s="6" t="s">
        <v>229</v>
      </c>
      <c r="C1620" s="9">
        <v>37</v>
      </c>
    </row>
    <row r="1621" spans="1:3" ht="11.45" customHeight="1" x14ac:dyDescent="0.2">
      <c r="A1621" s="95">
        <v>529</v>
      </c>
      <c r="B1621" s="6" t="s">
        <v>229</v>
      </c>
      <c r="C1621" s="9">
        <v>37</v>
      </c>
    </row>
    <row r="1622" spans="1:3" ht="11.45" customHeight="1" x14ac:dyDescent="0.2">
      <c r="A1622" s="95">
        <v>529</v>
      </c>
      <c r="B1622" s="6" t="s">
        <v>229</v>
      </c>
      <c r="C1622" s="9">
        <v>37</v>
      </c>
    </row>
    <row r="1623" spans="1:3" ht="11.45" customHeight="1" x14ac:dyDescent="0.2">
      <c r="A1623" s="95">
        <v>529</v>
      </c>
      <c r="B1623" s="6" t="s">
        <v>229</v>
      </c>
      <c r="C1623" s="9">
        <v>37</v>
      </c>
    </row>
    <row r="1624" spans="1:3" ht="11.45" customHeight="1" x14ac:dyDescent="0.2">
      <c r="A1624" s="95">
        <v>529</v>
      </c>
      <c r="B1624" s="6" t="s">
        <v>229</v>
      </c>
      <c r="C1624" s="9">
        <v>37</v>
      </c>
    </row>
    <row r="1625" spans="1:3" ht="11.45" customHeight="1" x14ac:dyDescent="0.2">
      <c r="A1625" s="95">
        <v>529</v>
      </c>
      <c r="B1625" s="6" t="s">
        <v>229</v>
      </c>
      <c r="C1625" s="9">
        <v>37</v>
      </c>
    </row>
    <row r="1626" spans="1:3" ht="11.45" customHeight="1" x14ac:dyDescent="0.2">
      <c r="A1626" s="95">
        <v>529</v>
      </c>
      <c r="B1626" s="6" t="s">
        <v>229</v>
      </c>
      <c r="C1626" s="9">
        <v>37</v>
      </c>
    </row>
    <row r="1627" spans="1:3" ht="11.45" customHeight="1" x14ac:dyDescent="0.2">
      <c r="A1627" s="95">
        <v>529</v>
      </c>
      <c r="B1627" s="6" t="s">
        <v>229</v>
      </c>
      <c r="C1627" s="9">
        <v>37</v>
      </c>
    </row>
    <row r="1628" spans="1:3" ht="11.45" customHeight="1" x14ac:dyDescent="0.2">
      <c r="A1628" s="95">
        <v>529</v>
      </c>
      <c r="B1628" s="6" t="s">
        <v>229</v>
      </c>
      <c r="C1628" s="9">
        <v>37</v>
      </c>
    </row>
    <row r="1629" spans="1:3" ht="11.45" customHeight="1" x14ac:dyDescent="0.2">
      <c r="A1629" s="95">
        <v>529</v>
      </c>
      <c r="B1629" s="6" t="s">
        <v>229</v>
      </c>
      <c r="C1629" s="9">
        <v>37</v>
      </c>
    </row>
    <row r="1630" spans="1:3" ht="11.45" customHeight="1" x14ac:dyDescent="0.2">
      <c r="A1630" s="95">
        <v>529</v>
      </c>
      <c r="B1630" s="6" t="s">
        <v>229</v>
      </c>
      <c r="C1630" s="9">
        <v>37</v>
      </c>
    </row>
    <row r="1631" spans="1:3" ht="11.45" customHeight="1" x14ac:dyDescent="0.2">
      <c r="A1631" s="95">
        <v>529</v>
      </c>
      <c r="B1631" s="6" t="s">
        <v>229</v>
      </c>
      <c r="C1631" s="9">
        <v>37</v>
      </c>
    </row>
    <row r="1632" spans="1:3" ht="11.45" customHeight="1" x14ac:dyDescent="0.2">
      <c r="A1632" s="95">
        <v>529</v>
      </c>
      <c r="B1632" s="6" t="s">
        <v>229</v>
      </c>
      <c r="C1632" s="9">
        <v>37</v>
      </c>
    </row>
    <row r="1633" spans="1:3" ht="11.45" customHeight="1" x14ac:dyDescent="0.2">
      <c r="A1633" s="95">
        <v>529</v>
      </c>
      <c r="B1633" s="6" t="s">
        <v>229</v>
      </c>
      <c r="C1633" s="9">
        <v>37</v>
      </c>
    </row>
    <row r="1634" spans="1:3" ht="11.45" customHeight="1" x14ac:dyDescent="0.2">
      <c r="A1634" s="95">
        <v>529</v>
      </c>
      <c r="B1634" s="6" t="s">
        <v>229</v>
      </c>
      <c r="C1634" s="9">
        <v>37</v>
      </c>
    </row>
    <row r="1635" spans="1:3" ht="11.45" customHeight="1" x14ac:dyDescent="0.2">
      <c r="A1635" s="95">
        <v>529</v>
      </c>
      <c r="B1635" s="6" t="s">
        <v>229</v>
      </c>
      <c r="C1635" s="9">
        <v>37</v>
      </c>
    </row>
    <row r="1636" spans="1:3" ht="11.45" customHeight="1" x14ac:dyDescent="0.2">
      <c r="A1636" s="95">
        <v>529</v>
      </c>
      <c r="B1636" s="6" t="s">
        <v>229</v>
      </c>
      <c r="C1636" s="9">
        <v>37</v>
      </c>
    </row>
    <row r="1637" spans="1:3" ht="11.45" customHeight="1" x14ac:dyDescent="0.2">
      <c r="A1637" s="95">
        <v>529</v>
      </c>
      <c r="B1637" s="6" t="s">
        <v>229</v>
      </c>
      <c r="C1637" s="9">
        <v>37</v>
      </c>
    </row>
    <row r="1638" spans="1:3" ht="11.45" customHeight="1" x14ac:dyDescent="0.2">
      <c r="A1638" s="95">
        <v>529</v>
      </c>
      <c r="B1638" s="6" t="s">
        <v>229</v>
      </c>
      <c r="C1638" s="9">
        <v>37</v>
      </c>
    </row>
    <row r="1639" spans="1:3" ht="11.45" customHeight="1" x14ac:dyDescent="0.2">
      <c r="A1639" s="95">
        <v>529</v>
      </c>
      <c r="B1639" s="6" t="s">
        <v>229</v>
      </c>
      <c r="C1639" s="9">
        <v>37</v>
      </c>
    </row>
    <row r="1640" spans="1:3" ht="11.45" customHeight="1" x14ac:dyDescent="0.2">
      <c r="A1640" s="95">
        <v>529</v>
      </c>
      <c r="B1640" s="6" t="s">
        <v>229</v>
      </c>
      <c r="C1640" s="9">
        <v>37</v>
      </c>
    </row>
    <row r="1641" spans="1:3" ht="11.45" customHeight="1" x14ac:dyDescent="0.2">
      <c r="A1641" s="95">
        <v>529</v>
      </c>
      <c r="B1641" s="6" t="s">
        <v>229</v>
      </c>
      <c r="C1641" s="9">
        <v>37</v>
      </c>
    </row>
    <row r="1642" spans="1:3" ht="11.45" customHeight="1" x14ac:dyDescent="0.2">
      <c r="A1642" s="95">
        <v>529</v>
      </c>
      <c r="B1642" s="6" t="s">
        <v>229</v>
      </c>
      <c r="C1642" s="9">
        <v>37</v>
      </c>
    </row>
    <row r="1643" spans="1:3" ht="11.45" customHeight="1" x14ac:dyDescent="0.2">
      <c r="A1643" s="95">
        <v>529</v>
      </c>
      <c r="B1643" s="6" t="s">
        <v>229</v>
      </c>
      <c r="C1643" s="9">
        <v>37</v>
      </c>
    </row>
    <row r="1644" spans="1:3" ht="11.45" customHeight="1" x14ac:dyDescent="0.2">
      <c r="A1644" s="95">
        <v>529</v>
      </c>
      <c r="B1644" s="6" t="s">
        <v>229</v>
      </c>
      <c r="C1644" s="9">
        <v>37</v>
      </c>
    </row>
    <row r="1645" spans="1:3" ht="11.45" customHeight="1" x14ac:dyDescent="0.2">
      <c r="A1645" s="95">
        <v>529</v>
      </c>
      <c r="B1645" s="6" t="s">
        <v>229</v>
      </c>
      <c r="C1645" s="9">
        <v>37</v>
      </c>
    </row>
    <row r="1646" spans="1:3" ht="11.45" customHeight="1" x14ac:dyDescent="0.2">
      <c r="A1646" s="95">
        <v>529</v>
      </c>
      <c r="B1646" s="6" t="s">
        <v>229</v>
      </c>
      <c r="C1646" s="9">
        <v>37</v>
      </c>
    </row>
    <row r="1647" spans="1:3" ht="11.45" customHeight="1" x14ac:dyDescent="0.2">
      <c r="A1647" s="95">
        <v>529</v>
      </c>
      <c r="B1647" s="6" t="s">
        <v>229</v>
      </c>
      <c r="C1647" s="9">
        <v>37</v>
      </c>
    </row>
    <row r="1648" spans="1:3" ht="11.45" customHeight="1" x14ac:dyDescent="0.2">
      <c r="A1648" s="95">
        <v>529</v>
      </c>
      <c r="B1648" s="6" t="s">
        <v>229</v>
      </c>
      <c r="C1648" s="9">
        <v>37</v>
      </c>
    </row>
    <row r="1649" spans="1:3" ht="11.45" customHeight="1" x14ac:dyDescent="0.2">
      <c r="A1649" s="95">
        <v>529</v>
      </c>
      <c r="B1649" s="6" t="s">
        <v>229</v>
      </c>
      <c r="C1649" s="9">
        <v>37</v>
      </c>
    </row>
    <row r="1650" spans="1:3" ht="11.45" customHeight="1" x14ac:dyDescent="0.2">
      <c r="A1650" s="95">
        <v>529</v>
      </c>
      <c r="B1650" s="6" t="s">
        <v>229</v>
      </c>
      <c r="C1650" s="9">
        <v>37</v>
      </c>
    </row>
    <row r="1651" spans="1:3" ht="11.45" customHeight="1" x14ac:dyDescent="0.2">
      <c r="A1651" s="95">
        <v>529</v>
      </c>
      <c r="B1651" s="6" t="s">
        <v>229</v>
      </c>
      <c r="C1651" s="9">
        <v>37</v>
      </c>
    </row>
    <row r="1652" spans="1:3" ht="11.45" customHeight="1" x14ac:dyDescent="0.2">
      <c r="A1652" s="95">
        <v>529</v>
      </c>
      <c r="B1652" s="6" t="s">
        <v>229</v>
      </c>
      <c r="C1652" s="9">
        <v>37</v>
      </c>
    </row>
    <row r="1653" spans="1:3" ht="11.45" customHeight="1" x14ac:dyDescent="0.2">
      <c r="A1653" s="95">
        <v>529</v>
      </c>
      <c r="B1653" s="6" t="s">
        <v>229</v>
      </c>
      <c r="C1653" s="9">
        <v>37</v>
      </c>
    </row>
    <row r="1654" spans="1:3" ht="11.45" customHeight="1" x14ac:dyDescent="0.2">
      <c r="A1654" s="95">
        <v>529</v>
      </c>
      <c r="B1654" s="6" t="s">
        <v>229</v>
      </c>
      <c r="C1654" s="9">
        <v>37</v>
      </c>
    </row>
    <row r="1655" spans="1:3" ht="11.45" customHeight="1" x14ac:dyDescent="0.2">
      <c r="A1655" s="95">
        <v>529</v>
      </c>
      <c r="B1655" s="6" t="s">
        <v>229</v>
      </c>
      <c r="C1655" s="9">
        <v>37</v>
      </c>
    </row>
    <row r="1656" spans="1:3" ht="11.45" customHeight="1" x14ac:dyDescent="0.2">
      <c r="A1656" s="95">
        <v>529</v>
      </c>
      <c r="B1656" s="6" t="s">
        <v>229</v>
      </c>
      <c r="C1656" s="9">
        <v>37</v>
      </c>
    </row>
    <row r="1657" spans="1:3" ht="11.45" customHeight="1" x14ac:dyDescent="0.2">
      <c r="A1657" s="95">
        <v>529</v>
      </c>
      <c r="B1657" s="6" t="s">
        <v>229</v>
      </c>
      <c r="C1657" s="9">
        <v>37</v>
      </c>
    </row>
    <row r="1658" spans="1:3" ht="11.45" customHeight="1" x14ac:dyDescent="0.2">
      <c r="A1658" s="95">
        <v>529</v>
      </c>
      <c r="B1658" s="6" t="s">
        <v>229</v>
      </c>
      <c r="C1658" s="9">
        <v>37</v>
      </c>
    </row>
    <row r="1659" spans="1:3" ht="11.45" customHeight="1" x14ac:dyDescent="0.2">
      <c r="A1659" s="95">
        <v>529</v>
      </c>
      <c r="B1659" s="6" t="s">
        <v>229</v>
      </c>
      <c r="C1659" s="9">
        <v>37</v>
      </c>
    </row>
    <row r="1660" spans="1:3" ht="11.45" customHeight="1" x14ac:dyDescent="0.2">
      <c r="A1660" s="95">
        <v>529</v>
      </c>
      <c r="B1660" s="6" t="s">
        <v>229</v>
      </c>
      <c r="C1660" s="9">
        <v>37</v>
      </c>
    </row>
    <row r="1661" spans="1:3" ht="11.45" customHeight="1" x14ac:dyDescent="0.2">
      <c r="A1661" s="95">
        <v>529</v>
      </c>
      <c r="B1661" s="6" t="s">
        <v>229</v>
      </c>
      <c r="C1661" s="9">
        <v>37</v>
      </c>
    </row>
    <row r="1662" spans="1:3" ht="11.45" customHeight="1" x14ac:dyDescent="0.2">
      <c r="A1662" s="95">
        <v>529</v>
      </c>
      <c r="B1662" s="6" t="s">
        <v>229</v>
      </c>
      <c r="C1662" s="9">
        <v>37</v>
      </c>
    </row>
    <row r="1663" spans="1:3" ht="11.45" customHeight="1" x14ac:dyDescent="0.2">
      <c r="A1663" s="95">
        <v>529</v>
      </c>
      <c r="B1663" s="6" t="s">
        <v>229</v>
      </c>
      <c r="C1663" s="9">
        <v>37</v>
      </c>
    </row>
    <row r="1664" spans="1:3" ht="11.45" customHeight="1" x14ac:dyDescent="0.2">
      <c r="A1664" s="95">
        <v>529</v>
      </c>
      <c r="B1664" s="6" t="s">
        <v>229</v>
      </c>
      <c r="C1664" s="9">
        <v>37</v>
      </c>
    </row>
    <row r="1665" spans="1:3" ht="11.45" customHeight="1" x14ac:dyDescent="0.2">
      <c r="A1665" s="95">
        <v>529</v>
      </c>
      <c r="B1665" s="6" t="s">
        <v>229</v>
      </c>
      <c r="C1665" s="9">
        <v>37</v>
      </c>
    </row>
    <row r="1666" spans="1:3" ht="11.45" customHeight="1" x14ac:dyDescent="0.2">
      <c r="A1666" s="95">
        <v>529</v>
      </c>
      <c r="B1666" s="6" t="s">
        <v>229</v>
      </c>
      <c r="C1666" s="9">
        <v>37</v>
      </c>
    </row>
    <row r="1667" spans="1:3" ht="11.45" customHeight="1" x14ac:dyDescent="0.2">
      <c r="A1667" s="95">
        <v>529</v>
      </c>
      <c r="B1667" s="6" t="s">
        <v>229</v>
      </c>
      <c r="C1667" s="9">
        <v>37</v>
      </c>
    </row>
    <row r="1668" spans="1:3" ht="11.45" customHeight="1" x14ac:dyDescent="0.2">
      <c r="A1668" s="95">
        <v>529</v>
      </c>
      <c r="B1668" s="6" t="s">
        <v>229</v>
      </c>
      <c r="C1668" s="9">
        <v>37</v>
      </c>
    </row>
    <row r="1669" spans="1:3" ht="11.45" customHeight="1" x14ac:dyDescent="0.2">
      <c r="A1669" s="95">
        <v>529</v>
      </c>
      <c r="B1669" s="6" t="s">
        <v>229</v>
      </c>
      <c r="C1669" s="9">
        <v>37</v>
      </c>
    </row>
    <row r="1670" spans="1:3" ht="11.45" customHeight="1" x14ac:dyDescent="0.2">
      <c r="A1670" s="95">
        <v>529</v>
      </c>
      <c r="B1670" s="6" t="s">
        <v>229</v>
      </c>
      <c r="C1670" s="9">
        <v>37</v>
      </c>
    </row>
    <row r="1671" spans="1:3" ht="11.45" customHeight="1" x14ac:dyDescent="0.2">
      <c r="A1671" s="95">
        <v>529</v>
      </c>
      <c r="B1671" s="6" t="s">
        <v>229</v>
      </c>
      <c r="C1671" s="9">
        <v>37</v>
      </c>
    </row>
    <row r="1672" spans="1:3" ht="11.45" customHeight="1" x14ac:dyDescent="0.2">
      <c r="A1672" s="95">
        <v>529</v>
      </c>
      <c r="B1672" s="6" t="s">
        <v>229</v>
      </c>
      <c r="C1672" s="9">
        <v>37</v>
      </c>
    </row>
    <row r="1673" spans="1:3" ht="11.45" customHeight="1" x14ac:dyDescent="0.2">
      <c r="A1673" s="95">
        <v>529</v>
      </c>
      <c r="B1673" s="6" t="s">
        <v>229</v>
      </c>
      <c r="C1673" s="9">
        <v>37</v>
      </c>
    </row>
    <row r="1674" spans="1:3" ht="11.45" customHeight="1" x14ac:dyDescent="0.2">
      <c r="A1674" s="95">
        <v>529</v>
      </c>
      <c r="B1674" s="6" t="s">
        <v>229</v>
      </c>
      <c r="C1674" s="9">
        <v>37</v>
      </c>
    </row>
    <row r="1675" spans="1:3" ht="11.45" customHeight="1" x14ac:dyDescent="0.2">
      <c r="A1675" s="95">
        <v>529</v>
      </c>
      <c r="B1675" s="6" t="s">
        <v>229</v>
      </c>
      <c r="C1675" s="9">
        <v>37</v>
      </c>
    </row>
    <row r="1676" spans="1:3" ht="11.45" customHeight="1" x14ac:dyDescent="0.2">
      <c r="A1676" s="95">
        <v>529</v>
      </c>
      <c r="B1676" s="6" t="s">
        <v>229</v>
      </c>
      <c r="C1676" s="9">
        <v>37</v>
      </c>
    </row>
    <row r="1677" spans="1:3" ht="11.45" customHeight="1" x14ac:dyDescent="0.2">
      <c r="A1677" s="95">
        <v>529</v>
      </c>
      <c r="B1677" s="6" t="s">
        <v>229</v>
      </c>
      <c r="C1677" s="9">
        <v>37</v>
      </c>
    </row>
    <row r="1678" spans="1:3" ht="11.45" customHeight="1" x14ac:dyDescent="0.2">
      <c r="A1678" s="95">
        <v>529</v>
      </c>
      <c r="B1678" s="6" t="s">
        <v>229</v>
      </c>
      <c r="C1678" s="9">
        <v>37</v>
      </c>
    </row>
    <row r="1679" spans="1:3" ht="11.45" customHeight="1" x14ac:dyDescent="0.2">
      <c r="A1679" s="95">
        <v>529</v>
      </c>
      <c r="B1679" s="6" t="s">
        <v>229</v>
      </c>
      <c r="C1679" s="9">
        <v>37</v>
      </c>
    </row>
    <row r="1680" spans="1:3" ht="11.45" customHeight="1" x14ac:dyDescent="0.2">
      <c r="A1680" s="95">
        <v>529</v>
      </c>
      <c r="B1680" s="6" t="s">
        <v>229</v>
      </c>
      <c r="C1680" s="9">
        <v>37</v>
      </c>
    </row>
    <row r="1681" spans="1:3" ht="11.45" customHeight="1" x14ac:dyDescent="0.2">
      <c r="A1681" s="95">
        <v>529</v>
      </c>
      <c r="B1681" s="6" t="s">
        <v>229</v>
      </c>
      <c r="C1681" s="9">
        <v>37</v>
      </c>
    </row>
    <row r="1682" spans="1:3" ht="11.45" customHeight="1" x14ac:dyDescent="0.2">
      <c r="A1682" s="95">
        <v>529</v>
      </c>
      <c r="B1682" s="6" t="s">
        <v>229</v>
      </c>
      <c r="C1682" s="9">
        <v>37</v>
      </c>
    </row>
    <row r="1683" spans="1:3" ht="11.45" customHeight="1" x14ac:dyDescent="0.2">
      <c r="A1683" s="95">
        <v>529</v>
      </c>
      <c r="B1683" s="6" t="s">
        <v>229</v>
      </c>
      <c r="C1683" s="9">
        <v>37</v>
      </c>
    </row>
    <row r="1684" spans="1:3" ht="11.45" customHeight="1" x14ac:dyDescent="0.2">
      <c r="A1684" s="95">
        <v>529</v>
      </c>
      <c r="B1684" s="6" t="s">
        <v>230</v>
      </c>
      <c r="C1684" s="9">
        <v>37</v>
      </c>
    </row>
    <row r="1685" spans="1:3" ht="11.45" customHeight="1" x14ac:dyDescent="0.2">
      <c r="A1685" s="95">
        <v>529</v>
      </c>
      <c r="B1685" s="6" t="s">
        <v>230</v>
      </c>
      <c r="C1685" s="9">
        <v>37</v>
      </c>
    </row>
    <row r="1686" spans="1:3" ht="11.45" customHeight="1" x14ac:dyDescent="0.2">
      <c r="A1686" s="95">
        <v>529</v>
      </c>
      <c r="B1686" s="6" t="s">
        <v>230</v>
      </c>
      <c r="C1686" s="9">
        <v>37</v>
      </c>
    </row>
    <row r="1687" spans="1:3" ht="11.45" customHeight="1" x14ac:dyDescent="0.2">
      <c r="A1687" s="95">
        <v>529</v>
      </c>
      <c r="B1687" s="6" t="s">
        <v>230</v>
      </c>
      <c r="C1687" s="9">
        <v>37</v>
      </c>
    </row>
    <row r="1688" spans="1:3" ht="11.45" customHeight="1" x14ac:dyDescent="0.2">
      <c r="A1688" s="95">
        <v>529</v>
      </c>
      <c r="B1688" s="6" t="s">
        <v>230</v>
      </c>
      <c r="C1688" s="9">
        <v>37</v>
      </c>
    </row>
    <row r="1689" spans="1:3" ht="11.45" customHeight="1" x14ac:dyDescent="0.2">
      <c r="A1689" s="95">
        <v>529</v>
      </c>
      <c r="B1689" s="6" t="s">
        <v>230</v>
      </c>
      <c r="C1689" s="9">
        <v>37</v>
      </c>
    </row>
    <row r="1690" spans="1:3" ht="11.45" customHeight="1" x14ac:dyDescent="0.2">
      <c r="A1690" s="95">
        <v>529</v>
      </c>
      <c r="B1690" s="6" t="s">
        <v>230</v>
      </c>
      <c r="C1690" s="9">
        <v>37</v>
      </c>
    </row>
    <row r="1691" spans="1:3" ht="11.45" customHeight="1" x14ac:dyDescent="0.2">
      <c r="A1691" s="95">
        <v>529</v>
      </c>
      <c r="B1691" s="6" t="s">
        <v>230</v>
      </c>
      <c r="C1691" s="9">
        <v>37</v>
      </c>
    </row>
    <row r="1692" spans="1:3" ht="11.45" customHeight="1" x14ac:dyDescent="0.2">
      <c r="A1692" s="95">
        <v>529</v>
      </c>
      <c r="B1692" s="6" t="s">
        <v>230</v>
      </c>
      <c r="C1692" s="9">
        <v>37</v>
      </c>
    </row>
    <row r="1693" spans="1:3" ht="11.45" customHeight="1" x14ac:dyDescent="0.2">
      <c r="A1693" s="95">
        <v>529</v>
      </c>
      <c r="B1693" s="6" t="s">
        <v>230</v>
      </c>
      <c r="C1693" s="9">
        <v>37</v>
      </c>
    </row>
    <row r="1694" spans="1:3" ht="11.45" customHeight="1" x14ac:dyDescent="0.2">
      <c r="A1694" s="95">
        <v>529</v>
      </c>
      <c r="B1694" s="6" t="s">
        <v>230</v>
      </c>
      <c r="C1694" s="9">
        <v>37</v>
      </c>
    </row>
    <row r="1695" spans="1:3" ht="11.45" customHeight="1" x14ac:dyDescent="0.2">
      <c r="A1695" s="95">
        <v>529</v>
      </c>
      <c r="B1695" s="6" t="s">
        <v>230</v>
      </c>
      <c r="C1695" s="9">
        <v>37</v>
      </c>
    </row>
    <row r="1696" spans="1:3" ht="11.45" customHeight="1" x14ac:dyDescent="0.2">
      <c r="A1696" s="95">
        <v>529</v>
      </c>
      <c r="B1696" s="6" t="s">
        <v>230</v>
      </c>
      <c r="C1696" s="9">
        <v>37</v>
      </c>
    </row>
    <row r="1697" spans="1:3" ht="11.45" customHeight="1" x14ac:dyDescent="0.2">
      <c r="A1697" s="95">
        <v>529</v>
      </c>
      <c r="B1697" s="6" t="s">
        <v>230</v>
      </c>
      <c r="C1697" s="9">
        <v>37</v>
      </c>
    </row>
    <row r="1698" spans="1:3" ht="11.45" customHeight="1" x14ac:dyDescent="0.2">
      <c r="A1698" s="95">
        <v>529</v>
      </c>
      <c r="B1698" s="6" t="s">
        <v>230</v>
      </c>
      <c r="C1698" s="9">
        <v>37</v>
      </c>
    </row>
    <row r="1699" spans="1:3" ht="11.45" customHeight="1" x14ac:dyDescent="0.2">
      <c r="A1699" s="95">
        <v>529</v>
      </c>
      <c r="B1699" s="6" t="s">
        <v>230</v>
      </c>
      <c r="C1699" s="9">
        <v>37</v>
      </c>
    </row>
    <row r="1700" spans="1:3" ht="11.45" customHeight="1" x14ac:dyDescent="0.2">
      <c r="A1700" s="95">
        <v>529</v>
      </c>
      <c r="B1700" s="6" t="s">
        <v>230</v>
      </c>
      <c r="C1700" s="9">
        <v>37</v>
      </c>
    </row>
    <row r="1701" spans="1:3" ht="11.45" customHeight="1" x14ac:dyDescent="0.2">
      <c r="A1701" s="95">
        <v>529</v>
      </c>
      <c r="B1701" s="6" t="s">
        <v>230</v>
      </c>
      <c r="C1701" s="9">
        <v>37</v>
      </c>
    </row>
    <row r="1702" spans="1:3" ht="11.45" customHeight="1" x14ac:dyDescent="0.2">
      <c r="A1702" s="95">
        <v>529</v>
      </c>
      <c r="B1702" s="6" t="s">
        <v>230</v>
      </c>
      <c r="C1702" s="9">
        <v>37</v>
      </c>
    </row>
    <row r="1703" spans="1:3" ht="11.45" customHeight="1" x14ac:dyDescent="0.2">
      <c r="A1703" s="95">
        <v>529</v>
      </c>
      <c r="B1703" s="6" t="s">
        <v>230</v>
      </c>
      <c r="C1703" s="9">
        <v>37</v>
      </c>
    </row>
    <row r="1704" spans="1:3" ht="11.45" customHeight="1" x14ac:dyDescent="0.2">
      <c r="A1704" s="95">
        <v>529</v>
      </c>
      <c r="B1704" s="6" t="s">
        <v>230</v>
      </c>
      <c r="C1704" s="9">
        <v>37</v>
      </c>
    </row>
    <row r="1705" spans="1:3" ht="11.45" customHeight="1" x14ac:dyDescent="0.2">
      <c r="A1705" s="95">
        <v>529</v>
      </c>
      <c r="B1705" s="6" t="s">
        <v>230</v>
      </c>
      <c r="C1705" s="9">
        <v>37</v>
      </c>
    </row>
    <row r="1706" spans="1:3" ht="11.45" customHeight="1" x14ac:dyDescent="0.2">
      <c r="A1706" s="95">
        <v>529</v>
      </c>
      <c r="B1706" s="6" t="s">
        <v>230</v>
      </c>
      <c r="C1706" s="9">
        <v>37</v>
      </c>
    </row>
    <row r="1707" spans="1:3" ht="11.45" customHeight="1" x14ac:dyDescent="0.2">
      <c r="A1707" s="95">
        <v>529</v>
      </c>
      <c r="B1707" s="6" t="s">
        <v>230</v>
      </c>
      <c r="C1707" s="9">
        <v>37</v>
      </c>
    </row>
    <row r="1708" spans="1:3" ht="11.45" customHeight="1" x14ac:dyDescent="0.2">
      <c r="A1708" s="95">
        <v>529</v>
      </c>
      <c r="B1708" s="6" t="s">
        <v>230</v>
      </c>
      <c r="C1708" s="9">
        <v>37</v>
      </c>
    </row>
    <row r="1709" spans="1:3" ht="11.45" customHeight="1" x14ac:dyDescent="0.2">
      <c r="A1709" s="95">
        <v>529</v>
      </c>
      <c r="B1709" s="6" t="s">
        <v>230</v>
      </c>
      <c r="C1709" s="9">
        <v>37</v>
      </c>
    </row>
    <row r="1710" spans="1:3" ht="11.45" customHeight="1" x14ac:dyDescent="0.2">
      <c r="A1710" s="95">
        <v>529</v>
      </c>
      <c r="B1710" s="6" t="s">
        <v>230</v>
      </c>
      <c r="C1710" s="9">
        <v>37</v>
      </c>
    </row>
    <row r="1711" spans="1:3" ht="11.45" customHeight="1" x14ac:dyDescent="0.2">
      <c r="A1711" s="95">
        <v>529</v>
      </c>
      <c r="B1711" s="6" t="s">
        <v>230</v>
      </c>
      <c r="C1711" s="9">
        <v>37</v>
      </c>
    </row>
    <row r="1712" spans="1:3" ht="11.45" customHeight="1" x14ac:dyDescent="0.2">
      <c r="A1712" s="95">
        <v>529</v>
      </c>
      <c r="B1712" s="6" t="s">
        <v>230</v>
      </c>
      <c r="C1712" s="9">
        <v>37</v>
      </c>
    </row>
    <row r="1713" spans="1:3" ht="11.45" customHeight="1" x14ac:dyDescent="0.2">
      <c r="A1713" s="95">
        <v>529</v>
      </c>
      <c r="B1713" s="6" t="s">
        <v>230</v>
      </c>
      <c r="C1713" s="9">
        <v>37</v>
      </c>
    </row>
    <row r="1714" spans="1:3" ht="11.45" customHeight="1" x14ac:dyDescent="0.2">
      <c r="A1714" s="95">
        <v>529</v>
      </c>
      <c r="B1714" s="6" t="s">
        <v>230</v>
      </c>
      <c r="C1714" s="9">
        <v>37</v>
      </c>
    </row>
    <row r="1715" spans="1:3" ht="11.45" customHeight="1" x14ac:dyDescent="0.2">
      <c r="A1715" s="95">
        <v>529</v>
      </c>
      <c r="B1715" s="6" t="s">
        <v>230</v>
      </c>
      <c r="C1715" s="9">
        <v>37</v>
      </c>
    </row>
    <row r="1716" spans="1:3" ht="11.45" customHeight="1" x14ac:dyDescent="0.2">
      <c r="A1716" s="95">
        <v>529</v>
      </c>
      <c r="B1716" s="6" t="s">
        <v>230</v>
      </c>
      <c r="C1716" s="9">
        <v>37</v>
      </c>
    </row>
    <row r="1717" spans="1:3" ht="11.45" customHeight="1" x14ac:dyDescent="0.2">
      <c r="A1717" s="95">
        <v>529</v>
      </c>
      <c r="B1717" s="6" t="s">
        <v>230</v>
      </c>
      <c r="C1717" s="9">
        <v>37</v>
      </c>
    </row>
    <row r="1718" spans="1:3" ht="11.45" customHeight="1" x14ac:dyDescent="0.2">
      <c r="A1718" s="95">
        <v>529</v>
      </c>
      <c r="B1718" s="6" t="s">
        <v>230</v>
      </c>
      <c r="C1718" s="9">
        <v>37</v>
      </c>
    </row>
    <row r="1719" spans="1:3" ht="11.45" customHeight="1" x14ac:dyDescent="0.2">
      <c r="A1719" s="95">
        <v>529</v>
      </c>
      <c r="B1719" s="6" t="s">
        <v>230</v>
      </c>
      <c r="C1719" s="9">
        <v>37</v>
      </c>
    </row>
    <row r="1720" spans="1:3" ht="11.45" customHeight="1" x14ac:dyDescent="0.2">
      <c r="A1720" s="95">
        <v>529</v>
      </c>
      <c r="B1720" s="6" t="s">
        <v>230</v>
      </c>
      <c r="C1720" s="9">
        <v>37</v>
      </c>
    </row>
    <row r="1721" spans="1:3" ht="11.45" customHeight="1" x14ac:dyDescent="0.2">
      <c r="A1721" s="95">
        <v>529</v>
      </c>
      <c r="B1721" s="6" t="s">
        <v>230</v>
      </c>
      <c r="C1721" s="9">
        <v>37</v>
      </c>
    </row>
    <row r="1722" spans="1:3" ht="11.45" customHeight="1" x14ac:dyDescent="0.2">
      <c r="A1722" s="95">
        <v>529</v>
      </c>
      <c r="B1722" s="6" t="s">
        <v>230</v>
      </c>
      <c r="C1722" s="9">
        <v>37</v>
      </c>
    </row>
    <row r="1723" spans="1:3" ht="11.45" customHeight="1" x14ac:dyDescent="0.2">
      <c r="A1723" s="95">
        <v>529</v>
      </c>
      <c r="B1723" s="6" t="s">
        <v>230</v>
      </c>
      <c r="C1723" s="9">
        <v>37</v>
      </c>
    </row>
    <row r="1724" spans="1:3" ht="11.45" customHeight="1" x14ac:dyDescent="0.2">
      <c r="A1724" s="95">
        <v>529</v>
      </c>
      <c r="B1724" s="6" t="s">
        <v>230</v>
      </c>
      <c r="C1724" s="9">
        <v>37</v>
      </c>
    </row>
    <row r="1725" spans="1:3" ht="11.45" customHeight="1" x14ac:dyDescent="0.2">
      <c r="A1725" s="95">
        <v>529</v>
      </c>
      <c r="B1725" s="6" t="s">
        <v>230</v>
      </c>
      <c r="C1725" s="9">
        <v>37</v>
      </c>
    </row>
    <row r="1726" spans="1:3" ht="11.45" customHeight="1" x14ac:dyDescent="0.2">
      <c r="A1726" s="95">
        <v>529</v>
      </c>
      <c r="B1726" s="6" t="s">
        <v>230</v>
      </c>
      <c r="C1726" s="9">
        <v>37</v>
      </c>
    </row>
    <row r="1727" spans="1:3" ht="11.45" customHeight="1" x14ac:dyDescent="0.2">
      <c r="A1727" s="95">
        <v>529</v>
      </c>
      <c r="B1727" s="6" t="s">
        <v>230</v>
      </c>
      <c r="C1727" s="9">
        <v>37</v>
      </c>
    </row>
    <row r="1728" spans="1:3" ht="11.45" customHeight="1" x14ac:dyDescent="0.2">
      <c r="A1728" s="95">
        <v>529</v>
      </c>
      <c r="B1728" s="6" t="s">
        <v>230</v>
      </c>
      <c r="C1728" s="9">
        <v>37</v>
      </c>
    </row>
    <row r="1729" spans="1:3" ht="11.45" customHeight="1" x14ac:dyDescent="0.2">
      <c r="A1729" s="95">
        <v>529</v>
      </c>
      <c r="B1729" s="6" t="s">
        <v>230</v>
      </c>
      <c r="C1729" s="9">
        <v>37</v>
      </c>
    </row>
    <row r="1730" spans="1:3" ht="11.45" customHeight="1" x14ac:dyDescent="0.2">
      <c r="A1730" s="95">
        <v>529</v>
      </c>
      <c r="B1730" s="6" t="s">
        <v>230</v>
      </c>
      <c r="C1730" s="9">
        <v>37</v>
      </c>
    </row>
    <row r="1731" spans="1:3" ht="11.45" customHeight="1" x14ac:dyDescent="0.2">
      <c r="A1731" s="95">
        <v>529</v>
      </c>
      <c r="B1731" s="6" t="s">
        <v>230</v>
      </c>
      <c r="C1731" s="9">
        <v>37</v>
      </c>
    </row>
    <row r="1732" spans="1:3" ht="11.45" customHeight="1" x14ac:dyDescent="0.2">
      <c r="A1732" s="95">
        <v>529</v>
      </c>
      <c r="B1732" s="6" t="s">
        <v>230</v>
      </c>
      <c r="C1732" s="9">
        <v>37</v>
      </c>
    </row>
    <row r="1733" spans="1:3" ht="11.45" customHeight="1" x14ac:dyDescent="0.2">
      <c r="A1733" s="95">
        <v>529</v>
      </c>
      <c r="B1733" s="6" t="s">
        <v>230</v>
      </c>
      <c r="C1733" s="9">
        <v>37</v>
      </c>
    </row>
    <row r="1734" spans="1:3" ht="11.45" customHeight="1" x14ac:dyDescent="0.2">
      <c r="A1734" s="95">
        <v>529</v>
      </c>
      <c r="B1734" s="6" t="s">
        <v>230</v>
      </c>
      <c r="C1734" s="9">
        <v>37</v>
      </c>
    </row>
    <row r="1735" spans="1:3" ht="11.45" customHeight="1" x14ac:dyDescent="0.2">
      <c r="A1735" s="95">
        <v>529</v>
      </c>
      <c r="B1735" s="6" t="s">
        <v>230</v>
      </c>
      <c r="C1735" s="9">
        <v>37</v>
      </c>
    </row>
    <row r="1736" spans="1:3" ht="11.45" customHeight="1" x14ac:dyDescent="0.2">
      <c r="A1736" s="95">
        <v>529</v>
      </c>
      <c r="B1736" s="6" t="s">
        <v>230</v>
      </c>
      <c r="C1736" s="9">
        <v>37</v>
      </c>
    </row>
    <row r="1737" spans="1:3" ht="11.45" customHeight="1" x14ac:dyDescent="0.2">
      <c r="A1737" s="95">
        <v>529</v>
      </c>
      <c r="B1737" s="6" t="s">
        <v>230</v>
      </c>
      <c r="C1737" s="9">
        <v>37</v>
      </c>
    </row>
    <row r="1738" spans="1:3" ht="11.45" customHeight="1" x14ac:dyDescent="0.2">
      <c r="A1738" s="95">
        <v>529</v>
      </c>
      <c r="B1738" s="6" t="s">
        <v>230</v>
      </c>
      <c r="C1738" s="9">
        <v>37</v>
      </c>
    </row>
    <row r="1739" spans="1:3" ht="11.45" customHeight="1" x14ac:dyDescent="0.2">
      <c r="A1739" s="95">
        <v>529</v>
      </c>
      <c r="B1739" s="6" t="s">
        <v>230</v>
      </c>
      <c r="C1739" s="9">
        <v>37</v>
      </c>
    </row>
    <row r="1740" spans="1:3" ht="11.45" customHeight="1" x14ac:dyDescent="0.2">
      <c r="A1740" s="95">
        <v>529</v>
      </c>
      <c r="B1740" s="6" t="s">
        <v>230</v>
      </c>
      <c r="C1740" s="9">
        <v>37</v>
      </c>
    </row>
    <row r="1741" spans="1:3" ht="11.45" customHeight="1" x14ac:dyDescent="0.2">
      <c r="A1741" s="95">
        <v>529</v>
      </c>
      <c r="B1741" s="6" t="s">
        <v>230</v>
      </c>
      <c r="C1741" s="9">
        <v>37</v>
      </c>
    </row>
    <row r="1742" spans="1:3" ht="11.45" customHeight="1" x14ac:dyDescent="0.2">
      <c r="A1742" s="95">
        <v>529</v>
      </c>
      <c r="B1742" s="6" t="s">
        <v>230</v>
      </c>
      <c r="C1742" s="9">
        <v>37</v>
      </c>
    </row>
    <row r="1743" spans="1:3" ht="11.45" customHeight="1" x14ac:dyDescent="0.2">
      <c r="A1743" s="95">
        <v>529</v>
      </c>
      <c r="B1743" s="6" t="s">
        <v>230</v>
      </c>
      <c r="C1743" s="9">
        <v>37</v>
      </c>
    </row>
    <row r="1744" spans="1:3" ht="11.45" customHeight="1" x14ac:dyDescent="0.2">
      <c r="A1744" s="95">
        <v>529</v>
      </c>
      <c r="B1744" s="6" t="s">
        <v>230</v>
      </c>
      <c r="C1744" s="9">
        <v>37</v>
      </c>
    </row>
    <row r="1745" spans="1:3" ht="11.45" customHeight="1" x14ac:dyDescent="0.2">
      <c r="A1745" s="95">
        <v>529</v>
      </c>
      <c r="B1745" s="6" t="s">
        <v>230</v>
      </c>
      <c r="C1745" s="9">
        <v>37</v>
      </c>
    </row>
    <row r="1746" spans="1:3" ht="11.45" customHeight="1" x14ac:dyDescent="0.2">
      <c r="A1746" s="95">
        <v>529</v>
      </c>
      <c r="B1746" s="6" t="s">
        <v>230</v>
      </c>
      <c r="C1746" s="9">
        <v>37</v>
      </c>
    </row>
    <row r="1747" spans="1:3" ht="11.45" customHeight="1" x14ac:dyDescent="0.2">
      <c r="A1747" s="95">
        <v>529</v>
      </c>
      <c r="B1747" s="6" t="s">
        <v>230</v>
      </c>
      <c r="C1747" s="9">
        <v>37</v>
      </c>
    </row>
    <row r="1748" spans="1:3" ht="11.45" customHeight="1" x14ac:dyDescent="0.2">
      <c r="A1748" s="95">
        <v>529</v>
      </c>
      <c r="B1748" s="6" t="s">
        <v>230</v>
      </c>
      <c r="C1748" s="9">
        <v>37</v>
      </c>
    </row>
    <row r="1749" spans="1:3" ht="11.45" customHeight="1" x14ac:dyDescent="0.2">
      <c r="A1749" s="95">
        <v>529</v>
      </c>
      <c r="B1749" s="6" t="s">
        <v>230</v>
      </c>
      <c r="C1749" s="9">
        <v>37</v>
      </c>
    </row>
    <row r="1750" spans="1:3" ht="11.45" customHeight="1" x14ac:dyDescent="0.2">
      <c r="A1750" s="95">
        <v>529</v>
      </c>
      <c r="B1750" s="6" t="s">
        <v>230</v>
      </c>
      <c r="C1750" s="9">
        <v>37</v>
      </c>
    </row>
    <row r="1751" spans="1:3" ht="11.45" customHeight="1" x14ac:dyDescent="0.2">
      <c r="A1751" s="95">
        <v>529</v>
      </c>
      <c r="B1751" s="6" t="s">
        <v>230</v>
      </c>
      <c r="C1751" s="9">
        <v>37</v>
      </c>
    </row>
    <row r="1752" spans="1:3" ht="11.45" customHeight="1" x14ac:dyDescent="0.2">
      <c r="A1752" s="95">
        <v>529</v>
      </c>
      <c r="B1752" s="6" t="s">
        <v>230</v>
      </c>
      <c r="C1752" s="9">
        <v>37</v>
      </c>
    </row>
    <row r="1753" spans="1:3" ht="11.45" customHeight="1" x14ac:dyDescent="0.2">
      <c r="A1753" s="95">
        <v>529</v>
      </c>
      <c r="B1753" s="6" t="s">
        <v>230</v>
      </c>
      <c r="C1753" s="9">
        <v>37</v>
      </c>
    </row>
    <row r="1754" spans="1:3" ht="11.45" customHeight="1" x14ac:dyDescent="0.2">
      <c r="A1754" s="95">
        <v>529</v>
      </c>
      <c r="B1754" s="6" t="s">
        <v>230</v>
      </c>
      <c r="C1754" s="9">
        <v>37</v>
      </c>
    </row>
    <row r="1755" spans="1:3" ht="11.45" customHeight="1" x14ac:dyDescent="0.2">
      <c r="A1755" s="95">
        <v>529</v>
      </c>
      <c r="B1755" s="6" t="s">
        <v>230</v>
      </c>
      <c r="C1755" s="9">
        <v>37</v>
      </c>
    </row>
    <row r="1756" spans="1:3" ht="11.45" customHeight="1" x14ac:dyDescent="0.2">
      <c r="A1756" s="95">
        <v>529</v>
      </c>
      <c r="B1756" s="6" t="s">
        <v>230</v>
      </c>
      <c r="C1756" s="9">
        <v>37</v>
      </c>
    </row>
    <row r="1757" spans="1:3" ht="11.45" customHeight="1" x14ac:dyDescent="0.2">
      <c r="A1757" s="95">
        <v>529</v>
      </c>
      <c r="B1757" s="6" t="s">
        <v>230</v>
      </c>
      <c r="C1757" s="9">
        <v>37</v>
      </c>
    </row>
    <row r="1758" spans="1:3" ht="11.45" customHeight="1" x14ac:dyDescent="0.2">
      <c r="A1758" s="95">
        <v>529</v>
      </c>
      <c r="B1758" s="6" t="s">
        <v>230</v>
      </c>
      <c r="C1758" s="9">
        <v>37</v>
      </c>
    </row>
    <row r="1759" spans="1:3" ht="11.45" customHeight="1" x14ac:dyDescent="0.2">
      <c r="A1759" s="95">
        <v>529</v>
      </c>
      <c r="B1759" s="6" t="s">
        <v>230</v>
      </c>
      <c r="C1759" s="9">
        <v>37</v>
      </c>
    </row>
    <row r="1760" spans="1:3" ht="11.45" customHeight="1" x14ac:dyDescent="0.2">
      <c r="A1760" s="95">
        <v>529</v>
      </c>
      <c r="B1760" s="6" t="s">
        <v>230</v>
      </c>
      <c r="C1760" s="9">
        <v>37</v>
      </c>
    </row>
    <row r="1761" spans="1:3" ht="11.45" customHeight="1" x14ac:dyDescent="0.2">
      <c r="A1761" s="95">
        <v>529</v>
      </c>
      <c r="B1761" s="6" t="s">
        <v>230</v>
      </c>
      <c r="C1761" s="9">
        <v>37</v>
      </c>
    </row>
    <row r="1762" spans="1:3" ht="11.45" customHeight="1" x14ac:dyDescent="0.2">
      <c r="A1762" s="95">
        <v>529</v>
      </c>
      <c r="B1762" s="6" t="s">
        <v>230</v>
      </c>
      <c r="C1762" s="9">
        <v>37</v>
      </c>
    </row>
    <row r="1763" spans="1:3" ht="11.45" customHeight="1" x14ac:dyDescent="0.2">
      <c r="A1763" s="95">
        <v>529</v>
      </c>
      <c r="B1763" s="6" t="s">
        <v>230</v>
      </c>
      <c r="C1763" s="9">
        <v>37</v>
      </c>
    </row>
    <row r="1764" spans="1:3" ht="11.45" customHeight="1" x14ac:dyDescent="0.2">
      <c r="A1764" s="95">
        <v>529</v>
      </c>
      <c r="B1764" s="6" t="s">
        <v>28</v>
      </c>
      <c r="C1764" s="9">
        <v>38</v>
      </c>
    </row>
    <row r="1765" spans="1:3" ht="11.45" customHeight="1" x14ac:dyDescent="0.2">
      <c r="A1765" s="95">
        <v>529</v>
      </c>
      <c r="B1765" s="6" t="s">
        <v>28</v>
      </c>
      <c r="C1765" s="9">
        <v>38</v>
      </c>
    </row>
    <row r="1766" spans="1:3" ht="11.45" customHeight="1" x14ac:dyDescent="0.2">
      <c r="A1766" s="95">
        <v>529</v>
      </c>
      <c r="B1766" s="6" t="s">
        <v>28</v>
      </c>
      <c r="C1766" s="9">
        <v>38</v>
      </c>
    </row>
    <row r="1767" spans="1:3" ht="11.45" customHeight="1" x14ac:dyDescent="0.2">
      <c r="A1767" s="95">
        <v>529</v>
      </c>
      <c r="B1767" s="6" t="s">
        <v>28</v>
      </c>
      <c r="C1767" s="9">
        <v>38</v>
      </c>
    </row>
    <row r="1768" spans="1:3" ht="11.45" customHeight="1" x14ac:dyDescent="0.2">
      <c r="A1768" s="95">
        <v>529</v>
      </c>
      <c r="B1768" s="6" t="s">
        <v>28</v>
      </c>
      <c r="C1768" s="9">
        <v>38</v>
      </c>
    </row>
    <row r="1769" spans="1:3" ht="11.45" customHeight="1" x14ac:dyDescent="0.2">
      <c r="A1769" s="95">
        <v>529</v>
      </c>
      <c r="B1769" s="6" t="s">
        <v>28</v>
      </c>
      <c r="C1769" s="9">
        <v>38</v>
      </c>
    </row>
    <row r="1770" spans="1:3" ht="11.45" customHeight="1" x14ac:dyDescent="0.2">
      <c r="A1770" s="95">
        <v>529</v>
      </c>
      <c r="B1770" s="6" t="s">
        <v>28</v>
      </c>
      <c r="C1770" s="9">
        <v>38</v>
      </c>
    </row>
    <row r="1771" spans="1:3" ht="11.45" customHeight="1" x14ac:dyDescent="0.2">
      <c r="A1771" s="95">
        <v>529</v>
      </c>
      <c r="B1771" s="6" t="s">
        <v>28</v>
      </c>
      <c r="C1771" s="9">
        <v>38</v>
      </c>
    </row>
    <row r="1772" spans="1:3" ht="11.45" customHeight="1" x14ac:dyDescent="0.2">
      <c r="A1772" s="95">
        <v>529</v>
      </c>
      <c r="B1772" s="6" t="s">
        <v>28</v>
      </c>
      <c r="C1772" s="9">
        <v>38</v>
      </c>
    </row>
    <row r="1773" spans="1:3" ht="11.45" customHeight="1" x14ac:dyDescent="0.2">
      <c r="A1773" s="95">
        <v>529</v>
      </c>
      <c r="B1773" s="6" t="s">
        <v>28</v>
      </c>
      <c r="C1773" s="9">
        <v>38</v>
      </c>
    </row>
    <row r="1774" spans="1:3" ht="11.45" customHeight="1" x14ac:dyDescent="0.2">
      <c r="A1774" s="95">
        <v>529</v>
      </c>
      <c r="B1774" s="6" t="s">
        <v>28</v>
      </c>
      <c r="C1774" s="9">
        <v>38</v>
      </c>
    </row>
    <row r="1775" spans="1:3" ht="11.45" customHeight="1" x14ac:dyDescent="0.2">
      <c r="A1775" s="95">
        <v>529</v>
      </c>
      <c r="B1775" s="6" t="s">
        <v>28</v>
      </c>
      <c r="C1775" s="9">
        <v>38</v>
      </c>
    </row>
    <row r="1776" spans="1:3" ht="11.45" customHeight="1" x14ac:dyDescent="0.2">
      <c r="A1776" s="95">
        <v>529</v>
      </c>
      <c r="B1776" s="6" t="s">
        <v>28</v>
      </c>
      <c r="C1776" s="9">
        <v>38</v>
      </c>
    </row>
    <row r="1777" spans="1:3" ht="11.45" customHeight="1" x14ac:dyDescent="0.2">
      <c r="A1777" s="95">
        <v>529</v>
      </c>
      <c r="B1777" s="6" t="s">
        <v>28</v>
      </c>
      <c r="C1777" s="9">
        <v>38</v>
      </c>
    </row>
    <row r="1778" spans="1:3" ht="11.45" customHeight="1" x14ac:dyDescent="0.2">
      <c r="A1778" s="95">
        <v>529</v>
      </c>
      <c r="B1778" s="6" t="s">
        <v>28</v>
      </c>
      <c r="C1778" s="9">
        <v>38</v>
      </c>
    </row>
    <row r="1779" spans="1:3" ht="11.45" customHeight="1" x14ac:dyDescent="0.2">
      <c r="A1779" s="95">
        <v>529</v>
      </c>
      <c r="B1779" s="6" t="s">
        <v>28</v>
      </c>
      <c r="C1779" s="9">
        <v>38</v>
      </c>
    </row>
    <row r="1780" spans="1:3" ht="11.45" customHeight="1" x14ac:dyDescent="0.2">
      <c r="A1780" s="95">
        <v>529</v>
      </c>
      <c r="B1780" s="6" t="s">
        <v>28</v>
      </c>
      <c r="C1780" s="9">
        <v>38</v>
      </c>
    </row>
    <row r="1781" spans="1:3" ht="11.45" customHeight="1" x14ac:dyDescent="0.2">
      <c r="A1781" s="95">
        <v>529</v>
      </c>
      <c r="B1781" s="6" t="s">
        <v>28</v>
      </c>
      <c r="C1781" s="9">
        <v>38</v>
      </c>
    </row>
    <row r="1782" spans="1:3" ht="11.45" customHeight="1" x14ac:dyDescent="0.2">
      <c r="A1782" s="95">
        <v>529</v>
      </c>
      <c r="B1782" s="6" t="s">
        <v>28</v>
      </c>
      <c r="C1782" s="9">
        <v>38</v>
      </c>
    </row>
    <row r="1783" spans="1:3" ht="11.45" customHeight="1" x14ac:dyDescent="0.2">
      <c r="A1783" s="95">
        <v>529</v>
      </c>
      <c r="B1783" s="6" t="s">
        <v>28</v>
      </c>
      <c r="C1783" s="9">
        <v>38</v>
      </c>
    </row>
    <row r="1784" spans="1:3" ht="11.45" customHeight="1" x14ac:dyDescent="0.2">
      <c r="A1784" s="95">
        <v>529</v>
      </c>
      <c r="B1784" s="6" t="s">
        <v>28</v>
      </c>
      <c r="C1784" s="9">
        <v>38</v>
      </c>
    </row>
    <row r="1785" spans="1:3" ht="11.45" customHeight="1" x14ac:dyDescent="0.2">
      <c r="A1785" s="95">
        <v>529</v>
      </c>
      <c r="B1785" s="6" t="s">
        <v>28</v>
      </c>
      <c r="C1785" s="9">
        <v>38</v>
      </c>
    </row>
    <row r="1786" spans="1:3" ht="11.45" customHeight="1" x14ac:dyDescent="0.2">
      <c r="A1786" s="95">
        <v>529</v>
      </c>
      <c r="B1786" s="6" t="s">
        <v>28</v>
      </c>
      <c r="C1786" s="9">
        <v>38</v>
      </c>
    </row>
    <row r="1787" spans="1:3" ht="11.45" customHeight="1" x14ac:dyDescent="0.2">
      <c r="A1787" s="95">
        <v>529</v>
      </c>
      <c r="B1787" s="6" t="s">
        <v>28</v>
      </c>
      <c r="C1787" s="9">
        <v>38</v>
      </c>
    </row>
    <row r="1788" spans="1:3" ht="11.45" customHeight="1" x14ac:dyDescent="0.2">
      <c r="A1788" s="95">
        <v>529</v>
      </c>
      <c r="B1788" s="6" t="s">
        <v>28</v>
      </c>
      <c r="C1788" s="9">
        <v>38</v>
      </c>
    </row>
    <row r="1789" spans="1:3" ht="11.45" customHeight="1" x14ac:dyDescent="0.2">
      <c r="A1789" s="95">
        <v>529</v>
      </c>
      <c r="B1789" s="6" t="s">
        <v>28</v>
      </c>
      <c r="C1789" s="9">
        <v>38</v>
      </c>
    </row>
    <row r="1790" spans="1:3" ht="11.45" customHeight="1" x14ac:dyDescent="0.2">
      <c r="A1790" s="95">
        <v>529</v>
      </c>
      <c r="B1790" s="6" t="s">
        <v>28</v>
      </c>
      <c r="C1790" s="9">
        <v>38</v>
      </c>
    </row>
    <row r="1791" spans="1:3" ht="11.45" customHeight="1" x14ac:dyDescent="0.2">
      <c r="A1791" s="95">
        <v>529</v>
      </c>
      <c r="B1791" s="6" t="s">
        <v>28</v>
      </c>
      <c r="C1791" s="9">
        <v>38</v>
      </c>
    </row>
    <row r="1792" spans="1:3" ht="11.45" customHeight="1" x14ac:dyDescent="0.2">
      <c r="A1792" s="95">
        <v>529</v>
      </c>
      <c r="B1792" s="6" t="s">
        <v>28</v>
      </c>
      <c r="C1792" s="9">
        <v>38</v>
      </c>
    </row>
    <row r="1793" spans="1:3" ht="11.45" customHeight="1" x14ac:dyDescent="0.2">
      <c r="A1793" s="95">
        <v>529</v>
      </c>
      <c r="B1793" s="6" t="s">
        <v>28</v>
      </c>
      <c r="C1793" s="9">
        <v>38</v>
      </c>
    </row>
    <row r="1794" spans="1:3" ht="11.45" customHeight="1" x14ac:dyDescent="0.2">
      <c r="A1794" s="95">
        <v>529</v>
      </c>
      <c r="B1794" s="6" t="s">
        <v>28</v>
      </c>
      <c r="C1794" s="9">
        <v>38</v>
      </c>
    </row>
    <row r="1795" spans="1:3" ht="11.45" customHeight="1" x14ac:dyDescent="0.2">
      <c r="A1795" s="95">
        <v>529</v>
      </c>
      <c r="B1795" s="6" t="s">
        <v>28</v>
      </c>
      <c r="C1795" s="9">
        <v>38</v>
      </c>
    </row>
    <row r="1796" spans="1:3" ht="11.45" customHeight="1" x14ac:dyDescent="0.2">
      <c r="A1796" s="95">
        <v>529</v>
      </c>
      <c r="B1796" s="6" t="s">
        <v>28</v>
      </c>
      <c r="C1796" s="9">
        <v>38</v>
      </c>
    </row>
    <row r="1797" spans="1:3" ht="11.45" customHeight="1" x14ac:dyDescent="0.2">
      <c r="A1797" s="95">
        <v>529</v>
      </c>
      <c r="B1797" s="6" t="s">
        <v>28</v>
      </c>
      <c r="C1797" s="9">
        <v>38</v>
      </c>
    </row>
    <row r="1798" spans="1:3" ht="11.45" customHeight="1" x14ac:dyDescent="0.2">
      <c r="A1798" s="95">
        <v>529</v>
      </c>
      <c r="B1798" s="6" t="s">
        <v>28</v>
      </c>
      <c r="C1798" s="9">
        <v>38</v>
      </c>
    </row>
    <row r="1799" spans="1:3" ht="11.45" customHeight="1" x14ac:dyDescent="0.2">
      <c r="A1799" s="95">
        <v>529</v>
      </c>
      <c r="B1799" s="6" t="s">
        <v>28</v>
      </c>
      <c r="C1799" s="9">
        <v>38</v>
      </c>
    </row>
    <row r="1800" spans="1:3" ht="11.45" customHeight="1" x14ac:dyDescent="0.2">
      <c r="A1800" s="95">
        <v>529</v>
      </c>
      <c r="B1800" s="6" t="s">
        <v>28</v>
      </c>
      <c r="C1800" s="9">
        <v>38</v>
      </c>
    </row>
    <row r="1801" spans="1:3" ht="11.45" customHeight="1" x14ac:dyDescent="0.2">
      <c r="A1801" s="95">
        <v>529</v>
      </c>
      <c r="B1801" s="6" t="s">
        <v>28</v>
      </c>
      <c r="C1801" s="9">
        <v>38</v>
      </c>
    </row>
    <row r="1802" spans="1:3" ht="11.45" customHeight="1" x14ac:dyDescent="0.2">
      <c r="A1802" s="95">
        <v>529</v>
      </c>
      <c r="B1802" s="6" t="s">
        <v>28</v>
      </c>
      <c r="C1802" s="9">
        <v>38</v>
      </c>
    </row>
    <row r="1803" spans="1:3" ht="11.45" customHeight="1" x14ac:dyDescent="0.2">
      <c r="A1803" s="95">
        <v>529</v>
      </c>
      <c r="B1803" s="6" t="s">
        <v>28</v>
      </c>
      <c r="C1803" s="9">
        <v>38</v>
      </c>
    </row>
    <row r="1804" spans="1:3" ht="11.45" customHeight="1" x14ac:dyDescent="0.2">
      <c r="A1804" s="95">
        <v>529</v>
      </c>
      <c r="B1804" s="6" t="s">
        <v>28</v>
      </c>
      <c r="C1804" s="9">
        <v>38</v>
      </c>
    </row>
    <row r="1805" spans="1:3" ht="11.45" customHeight="1" x14ac:dyDescent="0.2">
      <c r="A1805" s="95">
        <v>529</v>
      </c>
      <c r="B1805" s="6" t="s">
        <v>28</v>
      </c>
      <c r="C1805" s="9">
        <v>38</v>
      </c>
    </row>
    <row r="1806" spans="1:3" ht="11.45" customHeight="1" x14ac:dyDescent="0.2">
      <c r="A1806" s="95">
        <v>529</v>
      </c>
      <c r="B1806" s="6" t="s">
        <v>28</v>
      </c>
      <c r="C1806" s="9">
        <v>38</v>
      </c>
    </row>
    <row r="1807" spans="1:3" ht="11.45" customHeight="1" x14ac:dyDescent="0.2">
      <c r="A1807" s="95">
        <v>529</v>
      </c>
      <c r="B1807" s="6" t="s">
        <v>28</v>
      </c>
      <c r="C1807" s="9">
        <v>38</v>
      </c>
    </row>
    <row r="1808" spans="1:3" ht="11.45" customHeight="1" x14ac:dyDescent="0.2">
      <c r="A1808" s="95">
        <v>529</v>
      </c>
      <c r="B1808" s="6" t="s">
        <v>28</v>
      </c>
      <c r="C1808" s="9">
        <v>38</v>
      </c>
    </row>
    <row r="1809" spans="1:3" ht="11.45" customHeight="1" x14ac:dyDescent="0.2">
      <c r="A1809" s="95">
        <v>529</v>
      </c>
      <c r="B1809" s="6" t="s">
        <v>28</v>
      </c>
      <c r="C1809" s="9">
        <v>38</v>
      </c>
    </row>
    <row r="1810" spans="1:3" ht="11.45" customHeight="1" x14ac:dyDescent="0.2">
      <c r="A1810" s="95">
        <v>529</v>
      </c>
      <c r="B1810" s="6" t="s">
        <v>28</v>
      </c>
      <c r="C1810" s="9">
        <v>38</v>
      </c>
    </row>
    <row r="1811" spans="1:3" ht="11.45" customHeight="1" x14ac:dyDescent="0.2">
      <c r="A1811" s="95">
        <v>529</v>
      </c>
      <c r="B1811" s="6" t="s">
        <v>28</v>
      </c>
      <c r="C1811" s="9">
        <v>38</v>
      </c>
    </row>
    <row r="1812" spans="1:3" ht="11.45" customHeight="1" x14ac:dyDescent="0.2">
      <c r="A1812" s="95">
        <v>529</v>
      </c>
      <c r="B1812" s="6" t="s">
        <v>28</v>
      </c>
      <c r="C1812" s="9">
        <v>38</v>
      </c>
    </row>
    <row r="1813" spans="1:3" ht="11.45" customHeight="1" x14ac:dyDescent="0.2">
      <c r="A1813" s="95">
        <v>529</v>
      </c>
      <c r="B1813" s="6" t="s">
        <v>28</v>
      </c>
      <c r="C1813" s="9">
        <v>38</v>
      </c>
    </row>
    <row r="1814" spans="1:3" ht="11.45" customHeight="1" x14ac:dyDescent="0.2">
      <c r="A1814" s="95">
        <v>529</v>
      </c>
      <c r="B1814" s="6" t="s">
        <v>28</v>
      </c>
      <c r="C1814" s="9">
        <v>38</v>
      </c>
    </row>
    <row r="1815" spans="1:3" ht="11.45" customHeight="1" x14ac:dyDescent="0.2">
      <c r="A1815" s="95">
        <v>529</v>
      </c>
      <c r="B1815" s="6" t="s">
        <v>28</v>
      </c>
      <c r="C1815" s="9">
        <v>38</v>
      </c>
    </row>
    <row r="1816" spans="1:3" ht="11.45" customHeight="1" x14ac:dyDescent="0.2">
      <c r="A1816" s="95">
        <v>529</v>
      </c>
      <c r="B1816" s="6" t="s">
        <v>28</v>
      </c>
      <c r="C1816" s="9">
        <v>38</v>
      </c>
    </row>
    <row r="1817" spans="1:3" ht="11.45" customHeight="1" x14ac:dyDescent="0.2">
      <c r="A1817" s="95">
        <v>529</v>
      </c>
      <c r="B1817" s="6" t="s">
        <v>28</v>
      </c>
      <c r="C1817" s="9">
        <v>38</v>
      </c>
    </row>
    <row r="1818" spans="1:3" ht="11.45" customHeight="1" x14ac:dyDescent="0.2">
      <c r="A1818" s="95">
        <v>529</v>
      </c>
      <c r="B1818" s="6" t="s">
        <v>28</v>
      </c>
      <c r="C1818" s="9">
        <v>38</v>
      </c>
    </row>
    <row r="1819" spans="1:3" ht="11.45" customHeight="1" x14ac:dyDescent="0.2">
      <c r="A1819" s="95">
        <v>529</v>
      </c>
      <c r="B1819" s="6" t="s">
        <v>28</v>
      </c>
      <c r="C1819" s="9">
        <v>38</v>
      </c>
    </row>
    <row r="1820" spans="1:3" ht="11.45" customHeight="1" x14ac:dyDescent="0.2">
      <c r="A1820" s="95">
        <v>529</v>
      </c>
      <c r="B1820" s="6" t="s">
        <v>28</v>
      </c>
      <c r="C1820" s="9">
        <v>38</v>
      </c>
    </row>
    <row r="1821" spans="1:3" ht="11.45" customHeight="1" x14ac:dyDescent="0.2">
      <c r="A1821" s="95">
        <v>529</v>
      </c>
      <c r="B1821" s="6" t="s">
        <v>28</v>
      </c>
      <c r="C1821" s="9">
        <v>38</v>
      </c>
    </row>
    <row r="1822" spans="1:3" ht="11.45" customHeight="1" x14ac:dyDescent="0.2">
      <c r="A1822" s="95">
        <v>529</v>
      </c>
      <c r="B1822" s="6" t="s">
        <v>28</v>
      </c>
      <c r="C1822" s="9">
        <v>38</v>
      </c>
    </row>
    <row r="1823" spans="1:3" ht="11.45" customHeight="1" x14ac:dyDescent="0.2">
      <c r="A1823" s="95">
        <v>529</v>
      </c>
      <c r="B1823" s="6" t="s">
        <v>28</v>
      </c>
      <c r="C1823" s="9">
        <v>38</v>
      </c>
    </row>
    <row r="1824" spans="1:3" ht="11.45" customHeight="1" x14ac:dyDescent="0.2">
      <c r="A1824" s="95">
        <v>529</v>
      </c>
      <c r="B1824" s="6" t="s">
        <v>28</v>
      </c>
      <c r="C1824" s="9">
        <v>38</v>
      </c>
    </row>
    <row r="1825" spans="1:3" ht="11.45" customHeight="1" x14ac:dyDescent="0.2">
      <c r="A1825" s="95">
        <v>529</v>
      </c>
      <c r="B1825" s="6" t="s">
        <v>28</v>
      </c>
      <c r="C1825" s="9">
        <v>38</v>
      </c>
    </row>
    <row r="1826" spans="1:3" ht="11.45" customHeight="1" x14ac:dyDescent="0.2">
      <c r="A1826" s="95">
        <v>529</v>
      </c>
      <c r="B1826" s="6" t="s">
        <v>28</v>
      </c>
      <c r="C1826" s="9">
        <v>38</v>
      </c>
    </row>
    <row r="1827" spans="1:3" ht="11.45" customHeight="1" x14ac:dyDescent="0.2">
      <c r="A1827" s="95">
        <v>529</v>
      </c>
      <c r="B1827" s="6" t="s">
        <v>28</v>
      </c>
      <c r="C1827" s="9">
        <v>38</v>
      </c>
    </row>
    <row r="1828" spans="1:3" ht="11.45" customHeight="1" x14ac:dyDescent="0.2">
      <c r="A1828" s="95">
        <v>529</v>
      </c>
      <c r="B1828" s="6" t="s">
        <v>28</v>
      </c>
      <c r="C1828" s="9">
        <v>38</v>
      </c>
    </row>
    <row r="1829" spans="1:3" ht="11.45" customHeight="1" x14ac:dyDescent="0.2">
      <c r="A1829" s="95">
        <v>529</v>
      </c>
      <c r="B1829" s="6" t="s">
        <v>28</v>
      </c>
      <c r="C1829" s="9">
        <v>38</v>
      </c>
    </row>
    <row r="1830" spans="1:3" ht="11.45" customHeight="1" x14ac:dyDescent="0.2">
      <c r="A1830" s="95">
        <v>529</v>
      </c>
      <c r="B1830" s="6" t="s">
        <v>28</v>
      </c>
      <c r="C1830" s="9">
        <v>38</v>
      </c>
    </row>
    <row r="1831" spans="1:3" ht="11.45" customHeight="1" x14ac:dyDescent="0.2">
      <c r="A1831" s="95">
        <v>529</v>
      </c>
      <c r="B1831" s="6" t="s">
        <v>28</v>
      </c>
      <c r="C1831" s="9">
        <v>38</v>
      </c>
    </row>
    <row r="1832" spans="1:3" ht="11.45" customHeight="1" x14ac:dyDescent="0.2">
      <c r="A1832" s="95">
        <v>529</v>
      </c>
      <c r="B1832" s="6" t="s">
        <v>28</v>
      </c>
      <c r="C1832" s="9">
        <v>38</v>
      </c>
    </row>
    <row r="1833" spans="1:3" ht="11.45" customHeight="1" x14ac:dyDescent="0.2">
      <c r="A1833" s="95">
        <v>529</v>
      </c>
      <c r="B1833" s="6" t="s">
        <v>28</v>
      </c>
      <c r="C1833" s="9">
        <v>38</v>
      </c>
    </row>
    <row r="1834" spans="1:3" ht="11.45" customHeight="1" x14ac:dyDescent="0.2">
      <c r="A1834" s="95">
        <v>529</v>
      </c>
      <c r="B1834" s="6" t="s">
        <v>28</v>
      </c>
      <c r="C1834" s="9">
        <v>38</v>
      </c>
    </row>
    <row r="1835" spans="1:3" ht="11.45" customHeight="1" x14ac:dyDescent="0.2">
      <c r="A1835" s="95">
        <v>529</v>
      </c>
      <c r="B1835" s="6" t="s">
        <v>28</v>
      </c>
      <c r="C1835" s="9">
        <v>38</v>
      </c>
    </row>
    <row r="1836" spans="1:3" ht="11.45" customHeight="1" x14ac:dyDescent="0.2">
      <c r="A1836" s="95">
        <v>529</v>
      </c>
      <c r="B1836" s="6" t="s">
        <v>28</v>
      </c>
      <c r="C1836" s="9">
        <v>38</v>
      </c>
    </row>
    <row r="1837" spans="1:3" ht="11.45" customHeight="1" x14ac:dyDescent="0.2">
      <c r="A1837" s="95">
        <v>529</v>
      </c>
      <c r="B1837" s="6" t="s">
        <v>28</v>
      </c>
      <c r="C1837" s="9">
        <v>38</v>
      </c>
    </row>
    <row r="1838" spans="1:3" ht="11.45" customHeight="1" x14ac:dyDescent="0.2">
      <c r="A1838" s="95">
        <v>529</v>
      </c>
      <c r="B1838" s="6" t="s">
        <v>28</v>
      </c>
      <c r="C1838" s="9">
        <v>38</v>
      </c>
    </row>
    <row r="1839" spans="1:3" ht="11.45" customHeight="1" x14ac:dyDescent="0.2">
      <c r="A1839" s="95">
        <v>529</v>
      </c>
      <c r="B1839" s="6" t="s">
        <v>28</v>
      </c>
      <c r="C1839" s="9">
        <v>38</v>
      </c>
    </row>
    <row r="1840" spans="1:3" ht="11.45" customHeight="1" x14ac:dyDescent="0.2">
      <c r="A1840" s="95">
        <v>529</v>
      </c>
      <c r="B1840" s="6" t="s">
        <v>28</v>
      </c>
      <c r="C1840" s="9">
        <v>38</v>
      </c>
    </row>
    <row r="1841" spans="1:3" ht="11.45" customHeight="1" x14ac:dyDescent="0.2">
      <c r="A1841" s="95">
        <v>529</v>
      </c>
      <c r="B1841" s="6" t="s">
        <v>28</v>
      </c>
      <c r="C1841" s="9">
        <v>38</v>
      </c>
    </row>
    <row r="1842" spans="1:3" ht="11.45" customHeight="1" x14ac:dyDescent="0.2">
      <c r="A1842" s="95">
        <v>529</v>
      </c>
      <c r="B1842" s="6" t="s">
        <v>28</v>
      </c>
      <c r="C1842" s="9">
        <v>38</v>
      </c>
    </row>
    <row r="1843" spans="1:3" ht="11.45" customHeight="1" x14ac:dyDescent="0.2">
      <c r="A1843" s="95">
        <v>529</v>
      </c>
      <c r="B1843" s="6" t="s">
        <v>28</v>
      </c>
      <c r="C1843" s="9">
        <v>38</v>
      </c>
    </row>
    <row r="1844" spans="1:3" ht="11.45" customHeight="1" x14ac:dyDescent="0.2">
      <c r="A1844" s="95">
        <v>529</v>
      </c>
      <c r="B1844" s="6" t="s">
        <v>231</v>
      </c>
      <c r="C1844" s="9">
        <v>39</v>
      </c>
    </row>
    <row r="1845" spans="1:3" ht="11.45" customHeight="1" x14ac:dyDescent="0.2">
      <c r="A1845" s="95">
        <v>529</v>
      </c>
      <c r="B1845" s="6" t="s">
        <v>231</v>
      </c>
      <c r="C1845" s="9">
        <v>39</v>
      </c>
    </row>
    <row r="1846" spans="1:3" ht="11.45" customHeight="1" x14ac:dyDescent="0.2">
      <c r="A1846" s="95">
        <v>529</v>
      </c>
      <c r="B1846" s="6" t="s">
        <v>231</v>
      </c>
      <c r="C1846" s="9">
        <v>39</v>
      </c>
    </row>
    <row r="1847" spans="1:3" ht="11.45" customHeight="1" x14ac:dyDescent="0.2">
      <c r="A1847" s="95">
        <v>529</v>
      </c>
      <c r="B1847" s="6" t="s">
        <v>231</v>
      </c>
      <c r="C1847" s="9">
        <v>39</v>
      </c>
    </row>
    <row r="1848" spans="1:3" ht="11.45" customHeight="1" x14ac:dyDescent="0.2">
      <c r="A1848" s="95">
        <v>529</v>
      </c>
      <c r="B1848" s="6" t="s">
        <v>231</v>
      </c>
      <c r="C1848" s="9">
        <v>39</v>
      </c>
    </row>
    <row r="1849" spans="1:3" ht="11.45" customHeight="1" x14ac:dyDescent="0.2">
      <c r="A1849" s="95">
        <v>529</v>
      </c>
      <c r="B1849" s="6" t="s">
        <v>231</v>
      </c>
      <c r="C1849" s="9">
        <v>39</v>
      </c>
    </row>
    <row r="1850" spans="1:3" ht="11.45" customHeight="1" x14ac:dyDescent="0.2">
      <c r="A1850" s="95">
        <v>529</v>
      </c>
      <c r="B1850" s="6" t="s">
        <v>231</v>
      </c>
      <c r="C1850" s="9">
        <v>39</v>
      </c>
    </row>
    <row r="1851" spans="1:3" ht="11.45" customHeight="1" x14ac:dyDescent="0.2">
      <c r="A1851" s="95">
        <v>529</v>
      </c>
      <c r="B1851" s="6" t="s">
        <v>231</v>
      </c>
      <c r="C1851" s="9">
        <v>39</v>
      </c>
    </row>
    <row r="1852" spans="1:3" ht="11.45" customHeight="1" x14ac:dyDescent="0.2">
      <c r="A1852" s="95">
        <v>529</v>
      </c>
      <c r="B1852" s="6" t="s">
        <v>231</v>
      </c>
      <c r="C1852" s="9">
        <v>39</v>
      </c>
    </row>
    <row r="1853" spans="1:3" ht="11.45" customHeight="1" x14ac:dyDescent="0.2">
      <c r="A1853" s="95">
        <v>529</v>
      </c>
      <c r="B1853" s="6" t="s">
        <v>231</v>
      </c>
      <c r="C1853" s="9">
        <v>39</v>
      </c>
    </row>
    <row r="1854" spans="1:3" ht="11.45" customHeight="1" x14ac:dyDescent="0.2">
      <c r="A1854" s="95">
        <v>529</v>
      </c>
      <c r="B1854" s="6" t="s">
        <v>231</v>
      </c>
      <c r="C1854" s="9">
        <v>39</v>
      </c>
    </row>
    <row r="1855" spans="1:3" ht="11.45" customHeight="1" x14ac:dyDescent="0.2">
      <c r="A1855" s="95">
        <v>529</v>
      </c>
      <c r="B1855" s="6" t="s">
        <v>231</v>
      </c>
      <c r="C1855" s="9">
        <v>39</v>
      </c>
    </row>
    <row r="1856" spans="1:3" ht="11.45" customHeight="1" x14ac:dyDescent="0.2">
      <c r="A1856" s="95">
        <v>529</v>
      </c>
      <c r="B1856" s="6" t="s">
        <v>231</v>
      </c>
      <c r="C1856" s="9">
        <v>39</v>
      </c>
    </row>
    <row r="1857" spans="1:3" ht="11.45" customHeight="1" x14ac:dyDescent="0.2">
      <c r="A1857" s="95">
        <v>529</v>
      </c>
      <c r="B1857" s="6" t="s">
        <v>231</v>
      </c>
      <c r="C1857" s="9">
        <v>39</v>
      </c>
    </row>
    <row r="1858" spans="1:3" ht="11.45" customHeight="1" x14ac:dyDescent="0.2">
      <c r="A1858" s="95">
        <v>529</v>
      </c>
      <c r="B1858" s="6" t="s">
        <v>231</v>
      </c>
      <c r="C1858" s="9">
        <v>39</v>
      </c>
    </row>
    <row r="1859" spans="1:3" ht="11.45" customHeight="1" x14ac:dyDescent="0.2">
      <c r="A1859" s="95">
        <v>529</v>
      </c>
      <c r="B1859" s="6" t="s">
        <v>231</v>
      </c>
      <c r="C1859" s="9">
        <v>39</v>
      </c>
    </row>
    <row r="1860" spans="1:3" ht="11.45" customHeight="1" x14ac:dyDescent="0.2">
      <c r="A1860" s="95">
        <v>529</v>
      </c>
      <c r="B1860" s="6" t="s">
        <v>231</v>
      </c>
      <c r="C1860" s="9">
        <v>39</v>
      </c>
    </row>
    <row r="1861" spans="1:3" ht="11.45" customHeight="1" x14ac:dyDescent="0.2">
      <c r="A1861" s="95">
        <v>529</v>
      </c>
      <c r="B1861" s="6" t="s">
        <v>231</v>
      </c>
      <c r="C1861" s="9">
        <v>39</v>
      </c>
    </row>
    <row r="1862" spans="1:3" ht="11.45" customHeight="1" x14ac:dyDescent="0.2">
      <c r="A1862" s="95">
        <v>529</v>
      </c>
      <c r="B1862" s="6" t="s">
        <v>231</v>
      </c>
      <c r="C1862" s="9">
        <v>39</v>
      </c>
    </row>
    <row r="1863" spans="1:3" ht="11.45" customHeight="1" x14ac:dyDescent="0.2">
      <c r="A1863" s="95">
        <v>529</v>
      </c>
      <c r="B1863" s="6" t="s">
        <v>231</v>
      </c>
      <c r="C1863" s="9">
        <v>39</v>
      </c>
    </row>
    <row r="1864" spans="1:3" ht="11.45" customHeight="1" x14ac:dyDescent="0.2">
      <c r="A1864" s="95">
        <v>529</v>
      </c>
      <c r="B1864" s="6" t="s">
        <v>231</v>
      </c>
      <c r="C1864" s="9">
        <v>39</v>
      </c>
    </row>
    <row r="1865" spans="1:3" ht="11.45" customHeight="1" x14ac:dyDescent="0.2">
      <c r="A1865" s="95">
        <v>529</v>
      </c>
      <c r="B1865" s="6" t="s">
        <v>231</v>
      </c>
      <c r="C1865" s="9">
        <v>39</v>
      </c>
    </row>
    <row r="1866" spans="1:3" ht="11.45" customHeight="1" x14ac:dyDescent="0.2">
      <c r="A1866" s="95">
        <v>529</v>
      </c>
      <c r="B1866" s="6" t="s">
        <v>231</v>
      </c>
      <c r="C1866" s="9">
        <v>39</v>
      </c>
    </row>
    <row r="1867" spans="1:3" ht="11.45" customHeight="1" x14ac:dyDescent="0.2">
      <c r="A1867" s="95">
        <v>529</v>
      </c>
      <c r="B1867" s="6" t="s">
        <v>231</v>
      </c>
      <c r="C1867" s="9">
        <v>39</v>
      </c>
    </row>
    <row r="1868" spans="1:3" ht="11.45" customHeight="1" x14ac:dyDescent="0.2">
      <c r="A1868" s="95">
        <v>529</v>
      </c>
      <c r="B1868" s="6" t="s">
        <v>231</v>
      </c>
      <c r="C1868" s="9">
        <v>39</v>
      </c>
    </row>
    <row r="1869" spans="1:3" ht="11.45" customHeight="1" x14ac:dyDescent="0.2">
      <c r="A1869" s="95">
        <v>529</v>
      </c>
      <c r="B1869" s="6" t="s">
        <v>231</v>
      </c>
      <c r="C1869" s="9">
        <v>39</v>
      </c>
    </row>
    <row r="1870" spans="1:3" ht="11.45" customHeight="1" x14ac:dyDescent="0.2">
      <c r="A1870" s="95">
        <v>529</v>
      </c>
      <c r="B1870" s="6" t="s">
        <v>231</v>
      </c>
      <c r="C1870" s="9">
        <v>39</v>
      </c>
    </row>
    <row r="1871" spans="1:3" ht="11.45" customHeight="1" x14ac:dyDescent="0.2">
      <c r="A1871" s="95">
        <v>529</v>
      </c>
      <c r="B1871" s="6" t="s">
        <v>231</v>
      </c>
      <c r="C1871" s="9">
        <v>39</v>
      </c>
    </row>
    <row r="1872" spans="1:3" ht="11.45" customHeight="1" x14ac:dyDescent="0.2">
      <c r="A1872" s="95">
        <v>529</v>
      </c>
      <c r="B1872" s="6" t="s">
        <v>231</v>
      </c>
      <c r="C1872" s="9">
        <v>39</v>
      </c>
    </row>
    <row r="1873" spans="1:3" ht="11.45" customHeight="1" x14ac:dyDescent="0.2">
      <c r="A1873" s="95">
        <v>529</v>
      </c>
      <c r="B1873" s="6" t="s">
        <v>231</v>
      </c>
      <c r="C1873" s="9">
        <v>39</v>
      </c>
    </row>
    <row r="1874" spans="1:3" ht="11.45" customHeight="1" x14ac:dyDescent="0.2">
      <c r="A1874" s="95">
        <v>529</v>
      </c>
      <c r="B1874" s="6" t="s">
        <v>231</v>
      </c>
      <c r="C1874" s="9">
        <v>39</v>
      </c>
    </row>
    <row r="1875" spans="1:3" ht="11.45" customHeight="1" x14ac:dyDescent="0.2">
      <c r="A1875" s="95">
        <v>529</v>
      </c>
      <c r="B1875" s="6" t="s">
        <v>231</v>
      </c>
      <c r="C1875" s="9">
        <v>39</v>
      </c>
    </row>
    <row r="1876" spans="1:3" ht="11.45" customHeight="1" x14ac:dyDescent="0.2">
      <c r="A1876" s="95">
        <v>529</v>
      </c>
      <c r="B1876" s="6" t="s">
        <v>231</v>
      </c>
      <c r="C1876" s="9">
        <v>39</v>
      </c>
    </row>
    <row r="1877" spans="1:3" ht="11.45" customHeight="1" x14ac:dyDescent="0.2">
      <c r="A1877" s="95">
        <v>529</v>
      </c>
      <c r="B1877" s="6" t="s">
        <v>231</v>
      </c>
      <c r="C1877" s="9">
        <v>39</v>
      </c>
    </row>
    <row r="1878" spans="1:3" ht="11.45" customHeight="1" x14ac:dyDescent="0.2">
      <c r="A1878" s="95">
        <v>529</v>
      </c>
      <c r="B1878" s="6" t="s">
        <v>231</v>
      </c>
      <c r="C1878" s="9">
        <v>39</v>
      </c>
    </row>
    <row r="1879" spans="1:3" ht="11.45" customHeight="1" x14ac:dyDescent="0.2">
      <c r="A1879" s="95">
        <v>529</v>
      </c>
      <c r="B1879" s="6" t="s">
        <v>231</v>
      </c>
      <c r="C1879" s="9">
        <v>39</v>
      </c>
    </row>
    <row r="1880" spans="1:3" ht="11.45" customHeight="1" x14ac:dyDescent="0.2">
      <c r="A1880" s="95">
        <v>529</v>
      </c>
      <c r="B1880" s="6" t="s">
        <v>231</v>
      </c>
      <c r="C1880" s="9">
        <v>39</v>
      </c>
    </row>
    <row r="1881" spans="1:3" ht="11.45" customHeight="1" x14ac:dyDescent="0.2">
      <c r="A1881" s="95">
        <v>529</v>
      </c>
      <c r="B1881" s="6" t="s">
        <v>231</v>
      </c>
      <c r="C1881" s="9">
        <v>39</v>
      </c>
    </row>
    <row r="1882" spans="1:3" ht="11.45" customHeight="1" x14ac:dyDescent="0.2">
      <c r="A1882" s="95">
        <v>529</v>
      </c>
      <c r="B1882" s="6" t="s">
        <v>231</v>
      </c>
      <c r="C1882" s="9">
        <v>39</v>
      </c>
    </row>
    <row r="1883" spans="1:3" ht="11.45" customHeight="1" x14ac:dyDescent="0.2">
      <c r="A1883" s="95">
        <v>529</v>
      </c>
      <c r="B1883" s="6" t="s">
        <v>231</v>
      </c>
      <c r="C1883" s="9">
        <v>39</v>
      </c>
    </row>
    <row r="1884" spans="1:3" ht="11.45" customHeight="1" x14ac:dyDescent="0.2">
      <c r="A1884" s="95">
        <v>529</v>
      </c>
      <c r="B1884" s="6" t="s">
        <v>231</v>
      </c>
      <c r="C1884" s="9">
        <v>39</v>
      </c>
    </row>
    <row r="1885" spans="1:3" ht="11.45" customHeight="1" x14ac:dyDescent="0.2">
      <c r="A1885" s="95">
        <v>529</v>
      </c>
      <c r="B1885" s="6" t="s">
        <v>231</v>
      </c>
      <c r="C1885" s="9">
        <v>39</v>
      </c>
    </row>
    <row r="1886" spans="1:3" ht="11.45" customHeight="1" x14ac:dyDescent="0.2">
      <c r="A1886" s="95">
        <v>529</v>
      </c>
      <c r="B1886" s="6" t="s">
        <v>231</v>
      </c>
      <c r="C1886" s="9">
        <v>39</v>
      </c>
    </row>
    <row r="1887" spans="1:3" ht="11.45" customHeight="1" x14ac:dyDescent="0.2">
      <c r="A1887" s="95">
        <v>529</v>
      </c>
      <c r="B1887" s="6" t="s">
        <v>231</v>
      </c>
      <c r="C1887" s="9">
        <v>39</v>
      </c>
    </row>
    <row r="1888" spans="1:3" ht="11.45" customHeight="1" x14ac:dyDescent="0.2">
      <c r="A1888" s="95">
        <v>529</v>
      </c>
      <c r="B1888" s="6" t="s">
        <v>231</v>
      </c>
      <c r="C1888" s="9">
        <v>39</v>
      </c>
    </row>
    <row r="1889" spans="1:3" ht="11.45" customHeight="1" x14ac:dyDescent="0.2">
      <c r="A1889" s="95">
        <v>529</v>
      </c>
      <c r="B1889" s="6" t="s">
        <v>231</v>
      </c>
      <c r="C1889" s="9">
        <v>39</v>
      </c>
    </row>
    <row r="1890" spans="1:3" ht="11.45" customHeight="1" x14ac:dyDescent="0.2">
      <c r="A1890" s="95">
        <v>529</v>
      </c>
      <c r="B1890" s="6" t="s">
        <v>231</v>
      </c>
      <c r="C1890" s="9">
        <v>39</v>
      </c>
    </row>
    <row r="1891" spans="1:3" ht="11.45" customHeight="1" x14ac:dyDescent="0.2">
      <c r="A1891" s="95">
        <v>529</v>
      </c>
      <c r="B1891" s="6" t="s">
        <v>231</v>
      </c>
      <c r="C1891" s="9">
        <v>39</v>
      </c>
    </row>
    <row r="1892" spans="1:3" ht="11.45" customHeight="1" x14ac:dyDescent="0.2">
      <c r="A1892" s="95">
        <v>529</v>
      </c>
      <c r="B1892" s="6" t="s">
        <v>231</v>
      </c>
      <c r="C1892" s="9">
        <v>39</v>
      </c>
    </row>
    <row r="1893" spans="1:3" ht="11.45" customHeight="1" x14ac:dyDescent="0.2">
      <c r="A1893" s="95">
        <v>529</v>
      </c>
      <c r="B1893" s="6" t="s">
        <v>231</v>
      </c>
      <c r="C1893" s="9">
        <v>39</v>
      </c>
    </row>
    <row r="1894" spans="1:3" ht="11.45" customHeight="1" x14ac:dyDescent="0.2">
      <c r="A1894" s="95">
        <v>529</v>
      </c>
      <c r="B1894" s="6" t="s">
        <v>231</v>
      </c>
      <c r="C1894" s="9">
        <v>39</v>
      </c>
    </row>
    <row r="1895" spans="1:3" ht="11.45" customHeight="1" x14ac:dyDescent="0.2">
      <c r="A1895" s="95">
        <v>529</v>
      </c>
      <c r="B1895" s="6" t="s">
        <v>231</v>
      </c>
      <c r="C1895" s="9">
        <v>39</v>
      </c>
    </row>
    <row r="1896" spans="1:3" ht="11.45" customHeight="1" x14ac:dyDescent="0.2">
      <c r="A1896" s="95">
        <v>529</v>
      </c>
      <c r="B1896" s="6" t="s">
        <v>231</v>
      </c>
      <c r="C1896" s="9">
        <v>39</v>
      </c>
    </row>
    <row r="1897" spans="1:3" ht="11.45" customHeight="1" x14ac:dyDescent="0.2">
      <c r="A1897" s="95">
        <v>529</v>
      </c>
      <c r="B1897" s="6" t="s">
        <v>231</v>
      </c>
      <c r="C1897" s="9">
        <v>39</v>
      </c>
    </row>
    <row r="1898" spans="1:3" ht="11.45" customHeight="1" x14ac:dyDescent="0.2">
      <c r="A1898" s="95">
        <v>529</v>
      </c>
      <c r="B1898" s="6" t="s">
        <v>231</v>
      </c>
      <c r="C1898" s="9">
        <v>39</v>
      </c>
    </row>
    <row r="1899" spans="1:3" ht="11.45" customHeight="1" x14ac:dyDescent="0.2">
      <c r="A1899" s="95">
        <v>529</v>
      </c>
      <c r="B1899" s="6" t="s">
        <v>231</v>
      </c>
      <c r="C1899" s="9">
        <v>39</v>
      </c>
    </row>
    <row r="1900" spans="1:3" ht="11.45" customHeight="1" x14ac:dyDescent="0.2">
      <c r="A1900" s="95">
        <v>529</v>
      </c>
      <c r="B1900" s="6" t="s">
        <v>231</v>
      </c>
      <c r="C1900" s="9">
        <v>39</v>
      </c>
    </row>
    <row r="1901" spans="1:3" ht="11.45" customHeight="1" x14ac:dyDescent="0.2">
      <c r="A1901" s="95">
        <v>529</v>
      </c>
      <c r="B1901" s="6" t="s">
        <v>231</v>
      </c>
      <c r="C1901" s="9">
        <v>39</v>
      </c>
    </row>
    <row r="1902" spans="1:3" ht="11.45" customHeight="1" x14ac:dyDescent="0.2">
      <c r="A1902" s="95">
        <v>529</v>
      </c>
      <c r="B1902" s="6" t="s">
        <v>231</v>
      </c>
      <c r="C1902" s="9">
        <v>39</v>
      </c>
    </row>
    <row r="1903" spans="1:3" ht="11.45" customHeight="1" x14ac:dyDescent="0.2">
      <c r="A1903" s="95">
        <v>529</v>
      </c>
      <c r="B1903" s="6" t="s">
        <v>231</v>
      </c>
      <c r="C1903" s="9">
        <v>39</v>
      </c>
    </row>
    <row r="1904" spans="1:3" ht="11.45" customHeight="1" x14ac:dyDescent="0.2">
      <c r="A1904" s="95">
        <v>529</v>
      </c>
      <c r="B1904" s="6" t="s">
        <v>231</v>
      </c>
      <c r="C1904" s="9">
        <v>39</v>
      </c>
    </row>
    <row r="1905" spans="1:3" ht="11.45" customHeight="1" x14ac:dyDescent="0.2">
      <c r="A1905" s="95">
        <v>529</v>
      </c>
      <c r="B1905" s="6" t="s">
        <v>231</v>
      </c>
      <c r="C1905" s="9">
        <v>39</v>
      </c>
    </row>
    <row r="1906" spans="1:3" ht="11.45" customHeight="1" x14ac:dyDescent="0.2">
      <c r="A1906" s="95">
        <v>529</v>
      </c>
      <c r="B1906" s="6" t="s">
        <v>231</v>
      </c>
      <c r="C1906" s="9">
        <v>39</v>
      </c>
    </row>
    <row r="1907" spans="1:3" ht="11.45" customHeight="1" x14ac:dyDescent="0.2">
      <c r="A1907" s="95">
        <v>529</v>
      </c>
      <c r="B1907" s="6" t="s">
        <v>231</v>
      </c>
      <c r="C1907" s="9">
        <v>39</v>
      </c>
    </row>
    <row r="1908" spans="1:3" ht="11.45" customHeight="1" x14ac:dyDescent="0.2">
      <c r="A1908" s="95">
        <v>529</v>
      </c>
      <c r="B1908" s="6" t="s">
        <v>231</v>
      </c>
      <c r="C1908" s="9">
        <v>39</v>
      </c>
    </row>
    <row r="1909" spans="1:3" ht="11.45" customHeight="1" x14ac:dyDescent="0.2">
      <c r="A1909" s="95">
        <v>529</v>
      </c>
      <c r="B1909" s="6" t="s">
        <v>231</v>
      </c>
      <c r="C1909" s="9">
        <v>39</v>
      </c>
    </row>
    <row r="1910" spans="1:3" ht="11.45" customHeight="1" x14ac:dyDescent="0.2">
      <c r="A1910" s="95">
        <v>529</v>
      </c>
      <c r="B1910" s="6" t="s">
        <v>231</v>
      </c>
      <c r="C1910" s="9">
        <v>39</v>
      </c>
    </row>
    <row r="1911" spans="1:3" ht="11.45" customHeight="1" x14ac:dyDescent="0.2">
      <c r="A1911" s="95">
        <v>529</v>
      </c>
      <c r="B1911" s="6" t="s">
        <v>231</v>
      </c>
      <c r="C1911" s="9">
        <v>39</v>
      </c>
    </row>
    <row r="1912" spans="1:3" ht="11.45" customHeight="1" x14ac:dyDescent="0.2">
      <c r="A1912" s="95">
        <v>529</v>
      </c>
      <c r="B1912" s="6" t="s">
        <v>231</v>
      </c>
      <c r="C1912" s="9">
        <v>39</v>
      </c>
    </row>
    <row r="1913" spans="1:3" ht="11.45" customHeight="1" x14ac:dyDescent="0.2">
      <c r="A1913" s="95">
        <v>529</v>
      </c>
      <c r="B1913" s="6" t="s">
        <v>231</v>
      </c>
      <c r="C1913" s="9">
        <v>39</v>
      </c>
    </row>
    <row r="1914" spans="1:3" ht="11.45" customHeight="1" x14ac:dyDescent="0.2">
      <c r="A1914" s="95">
        <v>529</v>
      </c>
      <c r="B1914" s="6" t="s">
        <v>231</v>
      </c>
      <c r="C1914" s="9">
        <v>39</v>
      </c>
    </row>
    <row r="1915" spans="1:3" ht="11.45" customHeight="1" x14ac:dyDescent="0.2">
      <c r="A1915" s="95">
        <v>529</v>
      </c>
      <c r="B1915" s="6" t="s">
        <v>231</v>
      </c>
      <c r="C1915" s="9">
        <v>39</v>
      </c>
    </row>
    <row r="1916" spans="1:3" ht="11.45" customHeight="1" x14ac:dyDescent="0.2">
      <c r="A1916" s="95">
        <v>529</v>
      </c>
      <c r="B1916" s="6" t="s">
        <v>231</v>
      </c>
      <c r="C1916" s="9">
        <v>39</v>
      </c>
    </row>
    <row r="1917" spans="1:3" ht="11.45" customHeight="1" x14ac:dyDescent="0.2">
      <c r="A1917" s="95">
        <v>529</v>
      </c>
      <c r="B1917" s="6" t="s">
        <v>231</v>
      </c>
      <c r="C1917" s="9">
        <v>39</v>
      </c>
    </row>
    <row r="1918" spans="1:3" ht="11.45" customHeight="1" x14ac:dyDescent="0.2">
      <c r="A1918" s="95">
        <v>529</v>
      </c>
      <c r="B1918" s="6" t="s">
        <v>231</v>
      </c>
      <c r="C1918" s="9">
        <v>39</v>
      </c>
    </row>
    <row r="1919" spans="1:3" ht="11.45" customHeight="1" x14ac:dyDescent="0.2">
      <c r="A1919" s="95">
        <v>529</v>
      </c>
      <c r="B1919" s="6" t="s">
        <v>231</v>
      </c>
      <c r="C1919" s="9">
        <v>39</v>
      </c>
    </row>
    <row r="1920" spans="1:3" ht="11.45" customHeight="1" x14ac:dyDescent="0.2">
      <c r="A1920" s="95">
        <v>529</v>
      </c>
      <c r="B1920" s="6" t="s">
        <v>231</v>
      </c>
      <c r="C1920" s="9">
        <v>39</v>
      </c>
    </row>
    <row r="1921" spans="1:3" ht="11.45" customHeight="1" x14ac:dyDescent="0.2">
      <c r="A1921" s="95">
        <v>529</v>
      </c>
      <c r="B1921" s="6" t="s">
        <v>231</v>
      </c>
      <c r="C1921" s="9">
        <v>39</v>
      </c>
    </row>
    <row r="1922" spans="1:3" ht="11.45" customHeight="1" x14ac:dyDescent="0.2">
      <c r="A1922" s="95">
        <v>529</v>
      </c>
      <c r="B1922" s="6" t="s">
        <v>231</v>
      </c>
      <c r="C1922" s="9">
        <v>39</v>
      </c>
    </row>
    <row r="1923" spans="1:3" ht="11.45" customHeight="1" x14ac:dyDescent="0.2">
      <c r="A1923" s="95">
        <v>529</v>
      </c>
      <c r="B1923" s="6" t="s">
        <v>231</v>
      </c>
      <c r="C1923" s="9">
        <v>39</v>
      </c>
    </row>
    <row r="1924" spans="1:3" ht="11.45" customHeight="1" x14ac:dyDescent="0.2">
      <c r="A1924" s="95">
        <v>529</v>
      </c>
      <c r="B1924" s="11" t="s">
        <v>232</v>
      </c>
      <c r="C1924" s="14">
        <v>550</v>
      </c>
    </row>
    <row r="1925" spans="1:3" ht="11.45" customHeight="1" x14ac:dyDescent="0.2">
      <c r="A1925" s="95">
        <v>529</v>
      </c>
      <c r="B1925" s="11" t="s">
        <v>232</v>
      </c>
      <c r="C1925" s="14">
        <v>550</v>
      </c>
    </row>
    <row r="1926" spans="1:3" ht="11.45" customHeight="1" x14ac:dyDescent="0.2">
      <c r="A1926" s="95">
        <v>529</v>
      </c>
      <c r="B1926" s="11" t="s">
        <v>107</v>
      </c>
      <c r="C1926" s="14">
        <v>99.87</v>
      </c>
    </row>
    <row r="1927" spans="1:3" ht="11.45" customHeight="1" x14ac:dyDescent="0.2">
      <c r="A1927" s="95">
        <v>529</v>
      </c>
      <c r="B1927" s="11" t="s">
        <v>107</v>
      </c>
      <c r="C1927" s="14">
        <v>99.87</v>
      </c>
    </row>
    <row r="1928" spans="1:3" ht="11.45" customHeight="1" x14ac:dyDescent="0.2">
      <c r="A1928" s="95">
        <v>529</v>
      </c>
      <c r="B1928" s="11" t="s">
        <v>107</v>
      </c>
      <c r="C1928" s="14">
        <v>99.87</v>
      </c>
    </row>
    <row r="1929" spans="1:3" ht="11.45" customHeight="1" x14ac:dyDescent="0.2">
      <c r="A1929" s="95">
        <v>529</v>
      </c>
      <c r="B1929" s="11" t="s">
        <v>107</v>
      </c>
      <c r="C1929" s="14">
        <v>99.87</v>
      </c>
    </row>
    <row r="1930" spans="1:3" ht="11.45" customHeight="1" x14ac:dyDescent="0.2">
      <c r="A1930" s="95">
        <v>529</v>
      </c>
      <c r="B1930" s="11" t="s">
        <v>107</v>
      </c>
      <c r="C1930" s="14">
        <v>99.87</v>
      </c>
    </row>
    <row r="1931" spans="1:3" ht="11.45" customHeight="1" x14ac:dyDescent="0.2">
      <c r="A1931" s="95">
        <v>529</v>
      </c>
      <c r="B1931" s="11" t="s">
        <v>107</v>
      </c>
      <c r="C1931" s="14">
        <v>99.87</v>
      </c>
    </row>
    <row r="1932" spans="1:3" ht="11.45" customHeight="1" x14ac:dyDescent="0.2">
      <c r="A1932" s="95">
        <v>529</v>
      </c>
      <c r="B1932" s="11" t="s">
        <v>107</v>
      </c>
      <c r="C1932" s="14">
        <v>99.87</v>
      </c>
    </row>
    <row r="1933" spans="1:3" ht="11.45" customHeight="1" x14ac:dyDescent="0.2">
      <c r="A1933" s="95">
        <v>529</v>
      </c>
      <c r="B1933" s="11" t="s">
        <v>107</v>
      </c>
      <c r="C1933" s="14">
        <v>99.87</v>
      </c>
    </row>
    <row r="1934" spans="1:3" ht="11.45" customHeight="1" x14ac:dyDescent="0.2">
      <c r="A1934" s="95">
        <v>529</v>
      </c>
      <c r="B1934" s="11" t="s">
        <v>107</v>
      </c>
      <c r="C1934" s="14">
        <v>99.87</v>
      </c>
    </row>
    <row r="1935" spans="1:3" ht="11.45" customHeight="1" x14ac:dyDescent="0.2">
      <c r="A1935" s="95">
        <v>529</v>
      </c>
      <c r="B1935" s="11" t="s">
        <v>107</v>
      </c>
      <c r="C1935" s="14">
        <v>99.87</v>
      </c>
    </row>
    <row r="1936" spans="1:3" ht="11.45" customHeight="1" x14ac:dyDescent="0.2">
      <c r="A1936" s="95">
        <v>529</v>
      </c>
      <c r="B1936" s="11" t="s">
        <v>108</v>
      </c>
      <c r="C1936" s="14">
        <v>403.2</v>
      </c>
    </row>
    <row r="1937" spans="1:3" ht="11.45" customHeight="1" x14ac:dyDescent="0.2">
      <c r="A1937" s="95">
        <v>529</v>
      </c>
      <c r="B1937" s="11" t="s">
        <v>108</v>
      </c>
      <c r="C1937" s="14">
        <v>403.2</v>
      </c>
    </row>
    <row r="1938" spans="1:3" ht="11.45" customHeight="1" x14ac:dyDescent="0.2">
      <c r="A1938" s="95">
        <v>529</v>
      </c>
      <c r="B1938" s="11" t="s">
        <v>108</v>
      </c>
      <c r="C1938" s="14">
        <v>403.21</v>
      </c>
    </row>
    <row r="1939" spans="1:3" ht="11.45" customHeight="1" x14ac:dyDescent="0.2">
      <c r="A1939" s="95">
        <v>529</v>
      </c>
      <c r="B1939" s="11" t="s">
        <v>108</v>
      </c>
      <c r="C1939" s="14">
        <v>403.21</v>
      </c>
    </row>
    <row r="1940" spans="1:3" ht="11.45" customHeight="1" x14ac:dyDescent="0.2">
      <c r="A1940" s="95">
        <v>529</v>
      </c>
      <c r="B1940" s="11" t="s">
        <v>233</v>
      </c>
      <c r="C1940" s="14">
        <v>121.55</v>
      </c>
    </row>
    <row r="1941" spans="1:3" ht="11.45" customHeight="1" x14ac:dyDescent="0.2">
      <c r="A1941" s="95">
        <v>529</v>
      </c>
      <c r="B1941" s="11" t="s">
        <v>233</v>
      </c>
      <c r="C1941" s="14">
        <v>121.55</v>
      </c>
    </row>
    <row r="1942" spans="1:3" ht="11.45" customHeight="1" x14ac:dyDescent="0.2">
      <c r="A1942" s="95">
        <v>529</v>
      </c>
      <c r="B1942" s="11" t="s">
        <v>233</v>
      </c>
      <c r="C1942" s="14">
        <v>121.55</v>
      </c>
    </row>
    <row r="1943" spans="1:3" ht="11.45" customHeight="1" x14ac:dyDescent="0.2">
      <c r="A1943" s="95">
        <v>529</v>
      </c>
      <c r="B1943" s="11" t="s">
        <v>233</v>
      </c>
      <c r="C1943" s="14">
        <v>121.55</v>
      </c>
    </row>
    <row r="1944" spans="1:3" ht="11.45" customHeight="1" x14ac:dyDescent="0.2">
      <c r="A1944" s="95">
        <v>529</v>
      </c>
      <c r="B1944" s="11" t="s">
        <v>233</v>
      </c>
      <c r="C1944" s="14">
        <v>121.55</v>
      </c>
    </row>
    <row r="1945" spans="1:3" ht="11.45" customHeight="1" x14ac:dyDescent="0.2">
      <c r="A1945" s="95">
        <v>529</v>
      </c>
      <c r="B1945" s="11" t="s">
        <v>233</v>
      </c>
      <c r="C1945" s="14">
        <v>121.55</v>
      </c>
    </row>
    <row r="1946" spans="1:3" ht="11.45" customHeight="1" x14ac:dyDescent="0.2">
      <c r="A1946" s="95">
        <v>529</v>
      </c>
      <c r="B1946" s="11" t="s">
        <v>233</v>
      </c>
      <c r="C1946" s="14">
        <v>121.55</v>
      </c>
    </row>
    <row r="1947" spans="1:3" ht="11.45" customHeight="1" x14ac:dyDescent="0.2">
      <c r="A1947" s="95">
        <v>529</v>
      </c>
      <c r="B1947" s="11" t="s">
        <v>233</v>
      </c>
      <c r="C1947" s="14">
        <v>121.55</v>
      </c>
    </row>
    <row r="1948" spans="1:3" ht="11.45" customHeight="1" x14ac:dyDescent="0.2">
      <c r="A1948" s="95">
        <v>529</v>
      </c>
      <c r="B1948" s="11" t="s">
        <v>233</v>
      </c>
      <c r="C1948" s="14">
        <v>121.55</v>
      </c>
    </row>
    <row r="1949" spans="1:3" ht="11.45" customHeight="1" x14ac:dyDescent="0.2">
      <c r="A1949" s="95">
        <v>529</v>
      </c>
      <c r="B1949" s="11" t="s">
        <v>233</v>
      </c>
      <c r="C1949" s="14">
        <v>121.55</v>
      </c>
    </row>
    <row r="1950" spans="1:3" ht="11.45" customHeight="1" x14ac:dyDescent="0.2">
      <c r="A1950" s="95">
        <v>529</v>
      </c>
      <c r="B1950" s="11" t="s">
        <v>1</v>
      </c>
      <c r="C1950" s="14">
        <v>2314</v>
      </c>
    </row>
    <row r="1951" spans="1:3" ht="11.45" customHeight="1" x14ac:dyDescent="0.2">
      <c r="A1951" s="95">
        <v>529</v>
      </c>
      <c r="B1951" s="11" t="s">
        <v>234</v>
      </c>
      <c r="C1951" s="14">
        <v>735</v>
      </c>
    </row>
    <row r="1952" spans="1:3" ht="11.45" customHeight="1" x14ac:dyDescent="0.2">
      <c r="A1952" s="95">
        <v>529</v>
      </c>
      <c r="B1952" s="11" t="s">
        <v>234</v>
      </c>
      <c r="C1952" s="14">
        <v>735</v>
      </c>
    </row>
    <row r="1953" spans="1:3" ht="11.45" customHeight="1" x14ac:dyDescent="0.2">
      <c r="A1953" s="95">
        <v>529</v>
      </c>
      <c r="B1953" s="11" t="s">
        <v>234</v>
      </c>
      <c r="C1953" s="14">
        <v>735</v>
      </c>
    </row>
    <row r="1954" spans="1:3" ht="11.45" customHeight="1" x14ac:dyDescent="0.2">
      <c r="A1954" s="95">
        <v>529</v>
      </c>
      <c r="B1954" s="11" t="s">
        <v>111</v>
      </c>
      <c r="C1954" s="14">
        <v>415</v>
      </c>
    </row>
    <row r="1955" spans="1:3" ht="11.45" customHeight="1" x14ac:dyDescent="0.2">
      <c r="A1955" s="95">
        <v>529</v>
      </c>
      <c r="B1955" s="11" t="s">
        <v>111</v>
      </c>
      <c r="C1955" s="14">
        <v>415</v>
      </c>
    </row>
    <row r="1956" spans="1:3" ht="11.45" customHeight="1" x14ac:dyDescent="0.2">
      <c r="A1956" s="95">
        <v>529</v>
      </c>
      <c r="B1956" s="11" t="s">
        <v>111</v>
      </c>
      <c r="C1956" s="14">
        <v>415</v>
      </c>
    </row>
    <row r="1957" spans="1:3" ht="11.45" customHeight="1" x14ac:dyDescent="0.2">
      <c r="A1957" s="95">
        <v>529</v>
      </c>
      <c r="B1957" s="11" t="s">
        <v>112</v>
      </c>
      <c r="C1957" s="14">
        <v>800</v>
      </c>
    </row>
    <row r="1958" spans="1:3" ht="11.45" customHeight="1" x14ac:dyDescent="0.2">
      <c r="A1958" s="95">
        <v>529</v>
      </c>
      <c r="B1958" s="11" t="s">
        <v>112</v>
      </c>
      <c r="C1958" s="14">
        <v>800</v>
      </c>
    </row>
    <row r="1959" spans="1:3" ht="11.45" customHeight="1" x14ac:dyDescent="0.2">
      <c r="A1959" s="95">
        <v>529</v>
      </c>
      <c r="B1959" s="11" t="s">
        <v>112</v>
      </c>
      <c r="C1959" s="14">
        <v>800</v>
      </c>
    </row>
    <row r="1960" spans="1:3" ht="11.45" customHeight="1" x14ac:dyDescent="0.2">
      <c r="A1960" s="95">
        <v>529</v>
      </c>
      <c r="B1960" s="11" t="s">
        <v>112</v>
      </c>
      <c r="C1960" s="14">
        <v>800</v>
      </c>
    </row>
    <row r="1961" spans="1:3" ht="11.45" customHeight="1" x14ac:dyDescent="0.2">
      <c r="A1961" s="95">
        <v>529</v>
      </c>
      <c r="B1961" s="6" t="s">
        <v>235</v>
      </c>
      <c r="C1961" s="9">
        <v>35</v>
      </c>
    </row>
    <row r="1962" spans="1:3" ht="11.45" customHeight="1" x14ac:dyDescent="0.2">
      <c r="A1962" s="95">
        <v>529</v>
      </c>
      <c r="B1962" s="6" t="s">
        <v>235</v>
      </c>
      <c r="C1962" s="9">
        <v>35</v>
      </c>
    </row>
    <row r="1963" spans="1:3" ht="11.45" customHeight="1" x14ac:dyDescent="0.2">
      <c r="A1963" s="95">
        <v>529</v>
      </c>
      <c r="B1963" s="6" t="s">
        <v>235</v>
      </c>
      <c r="C1963" s="9">
        <v>35</v>
      </c>
    </row>
    <row r="1964" spans="1:3" ht="11.45" customHeight="1" x14ac:dyDescent="0.2">
      <c r="A1964" s="95">
        <v>529</v>
      </c>
      <c r="B1964" s="6" t="s">
        <v>235</v>
      </c>
      <c r="C1964" s="9">
        <v>35</v>
      </c>
    </row>
    <row r="1965" spans="1:3" ht="11.45" customHeight="1" x14ac:dyDescent="0.2">
      <c r="A1965" s="95">
        <v>529</v>
      </c>
      <c r="B1965" s="6" t="s">
        <v>235</v>
      </c>
      <c r="C1965" s="9">
        <v>35</v>
      </c>
    </row>
    <row r="1966" spans="1:3" ht="11.45" customHeight="1" x14ac:dyDescent="0.2">
      <c r="A1966" s="95">
        <v>529</v>
      </c>
      <c r="B1966" s="6" t="s">
        <v>235</v>
      </c>
      <c r="C1966" s="9">
        <v>35</v>
      </c>
    </row>
    <row r="1967" spans="1:3" ht="11.45" customHeight="1" x14ac:dyDescent="0.2">
      <c r="A1967" s="95">
        <v>529</v>
      </c>
      <c r="B1967" s="6" t="s">
        <v>235</v>
      </c>
      <c r="C1967" s="9">
        <v>35</v>
      </c>
    </row>
    <row r="1968" spans="1:3" ht="11.45" customHeight="1" x14ac:dyDescent="0.2">
      <c r="A1968" s="95">
        <v>529</v>
      </c>
      <c r="B1968" s="6" t="s">
        <v>235</v>
      </c>
      <c r="C1968" s="9">
        <v>35</v>
      </c>
    </row>
    <row r="1969" spans="1:3" ht="11.45" customHeight="1" x14ac:dyDescent="0.2">
      <c r="A1969" s="95">
        <v>529</v>
      </c>
      <c r="B1969" s="6" t="s">
        <v>235</v>
      </c>
      <c r="C1969" s="9">
        <v>35</v>
      </c>
    </row>
    <row r="1970" spans="1:3" ht="11.45" customHeight="1" x14ac:dyDescent="0.2">
      <c r="A1970" s="95">
        <v>529</v>
      </c>
      <c r="B1970" s="6" t="s">
        <v>235</v>
      </c>
      <c r="C1970" s="9">
        <v>35</v>
      </c>
    </row>
    <row r="1971" spans="1:3" ht="11.45" customHeight="1" x14ac:dyDescent="0.2">
      <c r="A1971" s="95">
        <v>529</v>
      </c>
      <c r="B1971" s="6" t="s">
        <v>235</v>
      </c>
      <c r="C1971" s="9">
        <v>35</v>
      </c>
    </row>
    <row r="1972" spans="1:3" ht="11.45" customHeight="1" x14ac:dyDescent="0.2">
      <c r="A1972" s="95">
        <v>529</v>
      </c>
      <c r="B1972" s="6" t="s">
        <v>235</v>
      </c>
      <c r="C1972" s="9">
        <v>35</v>
      </c>
    </row>
    <row r="1973" spans="1:3" ht="11.45" customHeight="1" x14ac:dyDescent="0.2">
      <c r="A1973" s="95">
        <v>529</v>
      </c>
      <c r="B1973" s="6" t="s">
        <v>235</v>
      </c>
      <c r="C1973" s="9">
        <v>35</v>
      </c>
    </row>
    <row r="1974" spans="1:3" ht="11.45" customHeight="1" x14ac:dyDescent="0.2">
      <c r="A1974" s="95">
        <v>529</v>
      </c>
      <c r="B1974" s="6" t="s">
        <v>235</v>
      </c>
      <c r="C1974" s="9">
        <v>35</v>
      </c>
    </row>
    <row r="1975" spans="1:3" ht="11.45" customHeight="1" x14ac:dyDescent="0.2">
      <c r="A1975" s="95">
        <v>529</v>
      </c>
      <c r="B1975" s="6" t="s">
        <v>235</v>
      </c>
      <c r="C1975" s="9">
        <v>35</v>
      </c>
    </row>
    <row r="1976" spans="1:3" ht="11.45" customHeight="1" x14ac:dyDescent="0.2">
      <c r="A1976" s="95">
        <v>529</v>
      </c>
      <c r="B1976" s="6" t="s">
        <v>235</v>
      </c>
      <c r="C1976" s="9">
        <v>35</v>
      </c>
    </row>
    <row r="1977" spans="1:3" ht="11.45" customHeight="1" x14ac:dyDescent="0.2">
      <c r="A1977" s="95">
        <v>529</v>
      </c>
      <c r="B1977" s="6" t="s">
        <v>235</v>
      </c>
      <c r="C1977" s="9">
        <v>35</v>
      </c>
    </row>
    <row r="1978" spans="1:3" ht="11.45" customHeight="1" x14ac:dyDescent="0.2">
      <c r="A1978" s="95">
        <v>529</v>
      </c>
      <c r="B1978" s="6" t="s">
        <v>235</v>
      </c>
      <c r="C1978" s="9">
        <v>35</v>
      </c>
    </row>
    <row r="1979" spans="1:3" ht="11.45" customHeight="1" x14ac:dyDescent="0.2">
      <c r="A1979" s="95">
        <v>529</v>
      </c>
      <c r="B1979" s="6" t="s">
        <v>235</v>
      </c>
      <c r="C1979" s="9">
        <v>35</v>
      </c>
    </row>
    <row r="1980" spans="1:3" ht="11.45" customHeight="1" x14ac:dyDescent="0.2">
      <c r="A1980" s="95">
        <v>529</v>
      </c>
      <c r="B1980" s="6" t="s">
        <v>235</v>
      </c>
      <c r="C1980" s="9">
        <v>35</v>
      </c>
    </row>
    <row r="1981" spans="1:3" ht="11.45" customHeight="1" x14ac:dyDescent="0.2">
      <c r="A1981" s="95">
        <v>529</v>
      </c>
      <c r="B1981" s="6" t="s">
        <v>235</v>
      </c>
      <c r="C1981" s="9">
        <v>35</v>
      </c>
    </row>
    <row r="1982" spans="1:3" ht="11.45" customHeight="1" x14ac:dyDescent="0.2">
      <c r="A1982" s="95">
        <v>529</v>
      </c>
      <c r="B1982" s="6" t="s">
        <v>235</v>
      </c>
      <c r="C1982" s="9">
        <v>35</v>
      </c>
    </row>
    <row r="1983" spans="1:3" ht="11.45" customHeight="1" x14ac:dyDescent="0.2">
      <c r="A1983" s="95">
        <v>529</v>
      </c>
      <c r="B1983" s="6" t="s">
        <v>235</v>
      </c>
      <c r="C1983" s="9">
        <v>35</v>
      </c>
    </row>
    <row r="1984" spans="1:3" ht="11.45" customHeight="1" x14ac:dyDescent="0.2">
      <c r="A1984" s="95">
        <v>529</v>
      </c>
      <c r="B1984" s="6" t="s">
        <v>235</v>
      </c>
      <c r="C1984" s="9">
        <v>35</v>
      </c>
    </row>
    <row r="1985" spans="1:3" ht="11.45" customHeight="1" x14ac:dyDescent="0.2">
      <c r="A1985" s="95">
        <v>529</v>
      </c>
      <c r="B1985" s="6" t="s">
        <v>235</v>
      </c>
      <c r="C1985" s="9">
        <v>35</v>
      </c>
    </row>
    <row r="1986" spans="1:3" ht="11.45" customHeight="1" x14ac:dyDescent="0.2">
      <c r="A1986" s="95">
        <v>529</v>
      </c>
      <c r="B1986" s="6" t="s">
        <v>235</v>
      </c>
      <c r="C1986" s="9">
        <v>35</v>
      </c>
    </row>
    <row r="1987" spans="1:3" ht="11.45" customHeight="1" x14ac:dyDescent="0.2">
      <c r="A1987" s="95">
        <v>529</v>
      </c>
      <c r="B1987" s="6" t="s">
        <v>235</v>
      </c>
      <c r="C1987" s="9">
        <v>35</v>
      </c>
    </row>
    <row r="1988" spans="1:3" ht="11.45" customHeight="1" x14ac:dyDescent="0.2">
      <c r="A1988" s="95">
        <v>529</v>
      </c>
      <c r="B1988" s="6" t="s">
        <v>235</v>
      </c>
      <c r="C1988" s="9">
        <v>35</v>
      </c>
    </row>
    <row r="1989" spans="1:3" ht="11.45" customHeight="1" x14ac:dyDescent="0.2">
      <c r="A1989" s="95">
        <v>529</v>
      </c>
      <c r="B1989" s="6" t="s">
        <v>235</v>
      </c>
      <c r="C1989" s="9">
        <v>35</v>
      </c>
    </row>
    <row r="1990" spans="1:3" ht="11.45" customHeight="1" x14ac:dyDescent="0.2">
      <c r="A1990" s="95">
        <v>529</v>
      </c>
      <c r="B1990" s="6" t="s">
        <v>235</v>
      </c>
      <c r="C1990" s="9">
        <v>35</v>
      </c>
    </row>
    <row r="1991" spans="1:3" ht="11.45" customHeight="1" x14ac:dyDescent="0.2">
      <c r="A1991" s="95">
        <v>529</v>
      </c>
      <c r="B1991" s="6" t="s">
        <v>235</v>
      </c>
      <c r="C1991" s="9">
        <v>35</v>
      </c>
    </row>
    <row r="1992" spans="1:3" ht="11.45" customHeight="1" x14ac:dyDescent="0.2">
      <c r="A1992" s="95">
        <v>529</v>
      </c>
      <c r="B1992" s="6" t="s">
        <v>235</v>
      </c>
      <c r="C1992" s="9">
        <v>35</v>
      </c>
    </row>
    <row r="1993" spans="1:3" ht="11.45" customHeight="1" x14ac:dyDescent="0.2">
      <c r="A1993" s="95">
        <v>529</v>
      </c>
      <c r="B1993" s="6" t="s">
        <v>235</v>
      </c>
      <c r="C1993" s="9">
        <v>35</v>
      </c>
    </row>
    <row r="1994" spans="1:3" ht="11.45" customHeight="1" x14ac:dyDescent="0.2">
      <c r="A1994" s="95">
        <v>529</v>
      </c>
      <c r="B1994" s="6" t="s">
        <v>235</v>
      </c>
      <c r="C1994" s="9">
        <v>35</v>
      </c>
    </row>
    <row r="1995" spans="1:3" ht="11.45" customHeight="1" x14ac:dyDescent="0.2">
      <c r="A1995" s="95">
        <v>529</v>
      </c>
      <c r="B1995" s="6" t="s">
        <v>235</v>
      </c>
      <c r="C1995" s="9">
        <v>35</v>
      </c>
    </row>
    <row r="1996" spans="1:3" ht="11.45" customHeight="1" x14ac:dyDescent="0.2">
      <c r="A1996" s="95">
        <v>529</v>
      </c>
      <c r="B1996" s="6" t="s">
        <v>235</v>
      </c>
      <c r="C1996" s="9">
        <v>35</v>
      </c>
    </row>
    <row r="1997" spans="1:3" ht="11.45" customHeight="1" x14ac:dyDescent="0.2">
      <c r="A1997" s="95">
        <v>529</v>
      </c>
      <c r="B1997" s="6" t="s">
        <v>235</v>
      </c>
      <c r="C1997" s="9">
        <v>35</v>
      </c>
    </row>
    <row r="1998" spans="1:3" ht="11.45" customHeight="1" x14ac:dyDescent="0.2">
      <c r="A1998" s="95">
        <v>529</v>
      </c>
      <c r="B1998" s="6" t="s">
        <v>235</v>
      </c>
      <c r="C1998" s="9">
        <v>35</v>
      </c>
    </row>
    <row r="1999" spans="1:3" ht="11.45" customHeight="1" x14ac:dyDescent="0.2">
      <c r="A1999" s="95">
        <v>529</v>
      </c>
      <c r="B1999" s="6" t="s">
        <v>235</v>
      </c>
      <c r="C1999" s="9">
        <v>35</v>
      </c>
    </row>
    <row r="2000" spans="1:3" ht="11.45" customHeight="1" x14ac:dyDescent="0.2">
      <c r="A2000" s="95">
        <v>529</v>
      </c>
      <c r="B2000" s="6" t="s">
        <v>235</v>
      </c>
      <c r="C2000" s="9">
        <v>35</v>
      </c>
    </row>
    <row r="2001" spans="1:3" ht="11.45" customHeight="1" x14ac:dyDescent="0.2">
      <c r="A2001" s="95">
        <v>529</v>
      </c>
      <c r="B2001" s="6" t="s">
        <v>235</v>
      </c>
      <c r="C2001" s="9">
        <v>35</v>
      </c>
    </row>
    <row r="2002" spans="1:3" ht="11.45" customHeight="1" x14ac:dyDescent="0.2">
      <c r="A2002" s="95">
        <v>529</v>
      </c>
      <c r="B2002" s="6" t="s">
        <v>235</v>
      </c>
      <c r="C2002" s="9">
        <v>35</v>
      </c>
    </row>
    <row r="2003" spans="1:3" ht="11.45" customHeight="1" x14ac:dyDescent="0.2">
      <c r="A2003" s="95">
        <v>529</v>
      </c>
      <c r="B2003" s="6" t="s">
        <v>235</v>
      </c>
      <c r="C2003" s="9">
        <v>35</v>
      </c>
    </row>
    <row r="2004" spans="1:3" ht="11.45" customHeight="1" x14ac:dyDescent="0.2">
      <c r="A2004" s="95">
        <v>529</v>
      </c>
      <c r="B2004" s="6" t="s">
        <v>235</v>
      </c>
      <c r="C2004" s="9">
        <v>35</v>
      </c>
    </row>
    <row r="2005" spans="1:3" ht="11.45" customHeight="1" x14ac:dyDescent="0.2">
      <c r="A2005" s="95">
        <v>529</v>
      </c>
      <c r="B2005" s="6" t="s">
        <v>235</v>
      </c>
      <c r="C2005" s="9">
        <v>35</v>
      </c>
    </row>
    <row r="2006" spans="1:3" ht="11.45" customHeight="1" x14ac:dyDescent="0.2">
      <c r="A2006" s="95">
        <v>529</v>
      </c>
      <c r="B2006" s="6" t="s">
        <v>235</v>
      </c>
      <c r="C2006" s="9">
        <v>35</v>
      </c>
    </row>
    <row r="2007" spans="1:3" ht="11.45" customHeight="1" x14ac:dyDescent="0.2">
      <c r="A2007" s="95">
        <v>529</v>
      </c>
      <c r="B2007" s="6" t="s">
        <v>235</v>
      </c>
      <c r="C2007" s="9">
        <v>35</v>
      </c>
    </row>
    <row r="2008" spans="1:3" ht="11.45" customHeight="1" x14ac:dyDescent="0.2">
      <c r="A2008" s="95">
        <v>529</v>
      </c>
      <c r="B2008" s="6" t="s">
        <v>235</v>
      </c>
      <c r="C2008" s="9">
        <v>35</v>
      </c>
    </row>
    <row r="2009" spans="1:3" ht="11.45" customHeight="1" x14ac:dyDescent="0.2">
      <c r="A2009" s="95">
        <v>529</v>
      </c>
      <c r="B2009" s="6" t="s">
        <v>235</v>
      </c>
      <c r="C2009" s="9">
        <v>35</v>
      </c>
    </row>
    <row r="2010" spans="1:3" ht="11.45" customHeight="1" x14ac:dyDescent="0.2">
      <c r="A2010" s="95">
        <v>529</v>
      </c>
      <c r="B2010" s="6" t="s">
        <v>235</v>
      </c>
      <c r="C2010" s="9">
        <v>35</v>
      </c>
    </row>
    <row r="2011" spans="1:3" ht="11.45" customHeight="1" x14ac:dyDescent="0.2">
      <c r="A2011" s="95">
        <v>529</v>
      </c>
      <c r="B2011" s="6" t="s">
        <v>235</v>
      </c>
      <c r="C2011" s="9">
        <v>35</v>
      </c>
    </row>
    <row r="2012" spans="1:3" ht="11.45" customHeight="1" x14ac:dyDescent="0.2">
      <c r="A2012" s="95">
        <v>529</v>
      </c>
      <c r="B2012" s="6" t="s">
        <v>235</v>
      </c>
      <c r="C2012" s="9">
        <v>35</v>
      </c>
    </row>
    <row r="2013" spans="1:3" ht="11.45" customHeight="1" x14ac:dyDescent="0.2">
      <c r="A2013" s="95">
        <v>529</v>
      </c>
      <c r="B2013" s="6" t="s">
        <v>235</v>
      </c>
      <c r="C2013" s="9">
        <v>35</v>
      </c>
    </row>
    <row r="2014" spans="1:3" ht="11.45" customHeight="1" x14ac:dyDescent="0.2">
      <c r="A2014" s="95">
        <v>529</v>
      </c>
      <c r="B2014" s="6" t="s">
        <v>235</v>
      </c>
      <c r="C2014" s="9">
        <v>35</v>
      </c>
    </row>
    <row r="2015" spans="1:3" ht="11.45" customHeight="1" x14ac:dyDescent="0.2">
      <c r="A2015" s="95">
        <v>529</v>
      </c>
      <c r="B2015" s="6" t="s">
        <v>235</v>
      </c>
      <c r="C2015" s="9">
        <v>35</v>
      </c>
    </row>
    <row r="2016" spans="1:3" ht="11.45" customHeight="1" x14ac:dyDescent="0.2">
      <c r="A2016" s="95">
        <v>529</v>
      </c>
      <c r="B2016" s="6" t="s">
        <v>235</v>
      </c>
      <c r="C2016" s="9">
        <v>35</v>
      </c>
    </row>
    <row r="2017" spans="1:3" ht="11.45" customHeight="1" x14ac:dyDescent="0.2">
      <c r="A2017" s="95">
        <v>529</v>
      </c>
      <c r="B2017" s="6" t="s">
        <v>235</v>
      </c>
      <c r="C2017" s="9">
        <v>35</v>
      </c>
    </row>
    <row r="2018" spans="1:3" ht="11.45" customHeight="1" x14ac:dyDescent="0.2">
      <c r="A2018" s="95">
        <v>529</v>
      </c>
      <c r="B2018" s="6" t="s">
        <v>235</v>
      </c>
      <c r="C2018" s="9">
        <v>35</v>
      </c>
    </row>
    <row r="2019" spans="1:3" ht="11.45" customHeight="1" x14ac:dyDescent="0.2">
      <c r="A2019" s="95">
        <v>529</v>
      </c>
      <c r="B2019" s="6" t="s">
        <v>235</v>
      </c>
      <c r="C2019" s="9">
        <v>35</v>
      </c>
    </row>
    <row r="2020" spans="1:3" ht="11.45" customHeight="1" x14ac:dyDescent="0.2">
      <c r="A2020" s="95">
        <v>529</v>
      </c>
      <c r="B2020" s="6" t="s">
        <v>235</v>
      </c>
      <c r="C2020" s="9">
        <v>35</v>
      </c>
    </row>
    <row r="2021" spans="1:3" ht="11.45" customHeight="1" x14ac:dyDescent="0.2">
      <c r="A2021" s="95">
        <v>529</v>
      </c>
      <c r="B2021" s="6" t="s">
        <v>235</v>
      </c>
      <c r="C2021" s="9">
        <v>35</v>
      </c>
    </row>
    <row r="2022" spans="1:3" ht="11.45" customHeight="1" x14ac:dyDescent="0.2">
      <c r="A2022" s="95">
        <v>529</v>
      </c>
      <c r="B2022" s="6" t="s">
        <v>235</v>
      </c>
      <c r="C2022" s="9">
        <v>35</v>
      </c>
    </row>
    <row r="2023" spans="1:3" ht="11.45" customHeight="1" x14ac:dyDescent="0.2">
      <c r="A2023" s="95">
        <v>529</v>
      </c>
      <c r="B2023" s="6" t="s">
        <v>235</v>
      </c>
      <c r="C2023" s="9">
        <v>35</v>
      </c>
    </row>
    <row r="2024" spans="1:3" ht="11.45" customHeight="1" x14ac:dyDescent="0.2">
      <c r="A2024" s="95">
        <v>529</v>
      </c>
      <c r="B2024" s="6" t="s">
        <v>235</v>
      </c>
      <c r="C2024" s="9">
        <v>35</v>
      </c>
    </row>
    <row r="2025" spans="1:3" ht="11.45" customHeight="1" x14ac:dyDescent="0.2">
      <c r="A2025" s="95">
        <v>529</v>
      </c>
      <c r="B2025" s="6" t="s">
        <v>235</v>
      </c>
      <c r="C2025" s="9">
        <v>35</v>
      </c>
    </row>
    <row r="2026" spans="1:3" ht="11.45" customHeight="1" x14ac:dyDescent="0.2">
      <c r="A2026" s="95">
        <v>529</v>
      </c>
      <c r="B2026" s="6" t="s">
        <v>235</v>
      </c>
      <c r="C2026" s="9">
        <v>35</v>
      </c>
    </row>
    <row r="2027" spans="1:3" ht="11.45" customHeight="1" x14ac:dyDescent="0.2">
      <c r="A2027" s="95">
        <v>529</v>
      </c>
      <c r="B2027" s="6" t="s">
        <v>235</v>
      </c>
      <c r="C2027" s="9">
        <v>35</v>
      </c>
    </row>
    <row r="2028" spans="1:3" ht="11.45" customHeight="1" x14ac:dyDescent="0.2">
      <c r="A2028" s="95">
        <v>529</v>
      </c>
      <c r="B2028" s="6" t="s">
        <v>235</v>
      </c>
      <c r="C2028" s="9">
        <v>35</v>
      </c>
    </row>
    <row r="2029" spans="1:3" ht="11.45" customHeight="1" x14ac:dyDescent="0.2">
      <c r="A2029" s="95">
        <v>529</v>
      </c>
      <c r="B2029" s="6" t="s">
        <v>235</v>
      </c>
      <c r="C2029" s="9">
        <v>35</v>
      </c>
    </row>
    <row r="2030" spans="1:3" ht="11.45" customHeight="1" x14ac:dyDescent="0.2">
      <c r="A2030" s="95">
        <v>529</v>
      </c>
      <c r="B2030" s="6" t="s">
        <v>235</v>
      </c>
      <c r="C2030" s="9">
        <v>35</v>
      </c>
    </row>
    <row r="2031" spans="1:3" ht="11.45" customHeight="1" x14ac:dyDescent="0.2">
      <c r="A2031" s="95">
        <v>529</v>
      </c>
      <c r="B2031" s="6" t="s">
        <v>235</v>
      </c>
      <c r="C2031" s="9">
        <v>35</v>
      </c>
    </row>
    <row r="2032" spans="1:3" ht="11.45" customHeight="1" x14ac:dyDescent="0.2">
      <c r="A2032" s="95">
        <v>529</v>
      </c>
      <c r="B2032" s="6" t="s">
        <v>235</v>
      </c>
      <c r="C2032" s="9">
        <v>35</v>
      </c>
    </row>
    <row r="2033" spans="1:3" ht="11.45" customHeight="1" x14ac:dyDescent="0.2">
      <c r="A2033" s="95">
        <v>529</v>
      </c>
      <c r="B2033" s="6" t="s">
        <v>235</v>
      </c>
      <c r="C2033" s="9">
        <v>35</v>
      </c>
    </row>
    <row r="2034" spans="1:3" ht="11.45" customHeight="1" x14ac:dyDescent="0.2">
      <c r="A2034" s="95">
        <v>529</v>
      </c>
      <c r="B2034" s="6" t="s">
        <v>235</v>
      </c>
      <c r="C2034" s="9">
        <v>35</v>
      </c>
    </row>
    <row r="2035" spans="1:3" ht="11.45" customHeight="1" x14ac:dyDescent="0.2">
      <c r="A2035" s="95">
        <v>529</v>
      </c>
      <c r="B2035" s="6" t="s">
        <v>235</v>
      </c>
      <c r="C2035" s="9">
        <v>35</v>
      </c>
    </row>
    <row r="2036" spans="1:3" ht="11.45" customHeight="1" x14ac:dyDescent="0.2">
      <c r="A2036" s="95">
        <v>529</v>
      </c>
      <c r="B2036" s="6" t="s">
        <v>235</v>
      </c>
      <c r="C2036" s="9">
        <v>35</v>
      </c>
    </row>
    <row r="2037" spans="1:3" ht="11.45" customHeight="1" x14ac:dyDescent="0.2">
      <c r="A2037" s="95">
        <v>529</v>
      </c>
      <c r="B2037" s="6" t="s">
        <v>235</v>
      </c>
      <c r="C2037" s="9">
        <v>35</v>
      </c>
    </row>
    <row r="2038" spans="1:3" ht="11.45" customHeight="1" x14ac:dyDescent="0.2">
      <c r="A2038" s="95">
        <v>529</v>
      </c>
      <c r="B2038" s="6" t="s">
        <v>235</v>
      </c>
      <c r="C2038" s="9">
        <v>35</v>
      </c>
    </row>
    <row r="2039" spans="1:3" ht="11.45" customHeight="1" x14ac:dyDescent="0.2">
      <c r="A2039" s="95">
        <v>529</v>
      </c>
      <c r="B2039" s="6" t="s">
        <v>235</v>
      </c>
      <c r="C2039" s="9">
        <v>35</v>
      </c>
    </row>
    <row r="2040" spans="1:3" ht="11.45" customHeight="1" x14ac:dyDescent="0.2">
      <c r="A2040" s="95">
        <v>529</v>
      </c>
      <c r="B2040" s="6" t="s">
        <v>235</v>
      </c>
      <c r="C2040" s="9">
        <v>35</v>
      </c>
    </row>
    <row r="2041" spans="1:3" ht="11.45" customHeight="1" x14ac:dyDescent="0.2">
      <c r="A2041" s="95">
        <v>529</v>
      </c>
      <c r="B2041" s="6" t="s">
        <v>236</v>
      </c>
      <c r="C2041" s="9">
        <v>37.4</v>
      </c>
    </row>
    <row r="2042" spans="1:3" ht="11.45" customHeight="1" x14ac:dyDescent="0.2">
      <c r="A2042" s="95">
        <v>529</v>
      </c>
      <c r="B2042" s="6" t="s">
        <v>236</v>
      </c>
      <c r="C2042" s="9">
        <v>37.4</v>
      </c>
    </row>
    <row r="2043" spans="1:3" ht="11.45" customHeight="1" x14ac:dyDescent="0.2">
      <c r="A2043" s="95">
        <v>529</v>
      </c>
      <c r="B2043" s="6" t="s">
        <v>236</v>
      </c>
      <c r="C2043" s="9">
        <v>37.4</v>
      </c>
    </row>
    <row r="2044" spans="1:3" ht="11.45" customHeight="1" x14ac:dyDescent="0.2">
      <c r="A2044" s="95">
        <v>529</v>
      </c>
      <c r="B2044" s="6" t="s">
        <v>236</v>
      </c>
      <c r="C2044" s="9">
        <v>37.4</v>
      </c>
    </row>
    <row r="2045" spans="1:3" ht="11.45" customHeight="1" x14ac:dyDescent="0.2">
      <c r="A2045" s="95">
        <v>529</v>
      </c>
      <c r="B2045" s="6" t="s">
        <v>237</v>
      </c>
      <c r="C2045" s="9">
        <v>65.45</v>
      </c>
    </row>
    <row r="2046" spans="1:3" ht="11.45" customHeight="1" x14ac:dyDescent="0.2">
      <c r="A2046" s="95">
        <v>529</v>
      </c>
      <c r="B2046" s="6" t="s">
        <v>237</v>
      </c>
      <c r="C2046" s="9">
        <v>65.45</v>
      </c>
    </row>
    <row r="2047" spans="1:3" ht="11.45" customHeight="1" x14ac:dyDescent="0.2">
      <c r="A2047" s="95">
        <v>529</v>
      </c>
      <c r="B2047" s="6" t="s">
        <v>238</v>
      </c>
      <c r="C2047" s="9">
        <v>110</v>
      </c>
    </row>
    <row r="2048" spans="1:3" ht="11.45" customHeight="1" x14ac:dyDescent="0.2">
      <c r="A2048" s="95">
        <v>529</v>
      </c>
      <c r="B2048" s="6" t="s">
        <v>239</v>
      </c>
      <c r="C2048" s="9">
        <v>88.97</v>
      </c>
    </row>
    <row r="2049" spans="1:3" ht="11.45" customHeight="1" x14ac:dyDescent="0.2">
      <c r="A2049" s="95">
        <v>529</v>
      </c>
      <c r="B2049" s="6" t="s">
        <v>239</v>
      </c>
      <c r="C2049" s="9">
        <v>88.97</v>
      </c>
    </row>
    <row r="2050" spans="1:3" ht="11.45" customHeight="1" x14ac:dyDescent="0.2">
      <c r="A2050" s="95">
        <v>529</v>
      </c>
      <c r="B2050" s="6" t="s">
        <v>239</v>
      </c>
      <c r="C2050" s="9">
        <v>88.97</v>
      </c>
    </row>
    <row r="2051" spans="1:3" ht="11.45" customHeight="1" x14ac:dyDescent="0.2">
      <c r="A2051" s="95">
        <v>529</v>
      </c>
      <c r="B2051" s="6" t="s">
        <v>239</v>
      </c>
      <c r="C2051" s="9">
        <v>88.97</v>
      </c>
    </row>
    <row r="2052" spans="1:3" ht="11.45" customHeight="1" x14ac:dyDescent="0.2">
      <c r="A2052" s="95">
        <v>529</v>
      </c>
      <c r="B2052" s="6" t="s">
        <v>240</v>
      </c>
      <c r="C2052" s="9">
        <v>88.33</v>
      </c>
    </row>
    <row r="2053" spans="1:3" ht="11.45" customHeight="1" x14ac:dyDescent="0.2">
      <c r="A2053" s="95">
        <v>529</v>
      </c>
      <c r="B2053" s="6" t="s">
        <v>241</v>
      </c>
      <c r="C2053" s="9">
        <v>60.78</v>
      </c>
    </row>
    <row r="2054" spans="1:3" ht="11.45" customHeight="1" x14ac:dyDescent="0.2">
      <c r="A2054" s="95">
        <v>529</v>
      </c>
      <c r="B2054" s="6" t="s">
        <v>241</v>
      </c>
      <c r="C2054" s="9">
        <v>60.77</v>
      </c>
    </row>
    <row r="2055" spans="1:3" ht="11.45" customHeight="1" x14ac:dyDescent="0.2">
      <c r="A2055" s="95">
        <v>529</v>
      </c>
      <c r="B2055" s="6" t="s">
        <v>242</v>
      </c>
      <c r="C2055" s="9">
        <v>34.01</v>
      </c>
    </row>
    <row r="2056" spans="1:3" ht="11.45" customHeight="1" x14ac:dyDescent="0.2">
      <c r="A2056" s="95">
        <v>529</v>
      </c>
      <c r="B2056" s="6" t="s">
        <v>242</v>
      </c>
      <c r="C2056" s="9">
        <v>34.01</v>
      </c>
    </row>
    <row r="2057" spans="1:3" ht="11.45" customHeight="1" x14ac:dyDescent="0.2">
      <c r="A2057" s="95">
        <v>529</v>
      </c>
      <c r="B2057" s="6" t="s">
        <v>242</v>
      </c>
      <c r="C2057" s="9">
        <v>34.01</v>
      </c>
    </row>
    <row r="2058" spans="1:3" ht="11.45" customHeight="1" x14ac:dyDescent="0.2">
      <c r="A2058" s="95">
        <v>529</v>
      </c>
      <c r="B2058" s="6" t="s">
        <v>242</v>
      </c>
      <c r="C2058" s="9">
        <v>34.01</v>
      </c>
    </row>
    <row r="2059" spans="1:3" ht="11.45" customHeight="1" x14ac:dyDescent="0.2">
      <c r="A2059" s="95">
        <v>529</v>
      </c>
      <c r="B2059" s="6" t="s">
        <v>242</v>
      </c>
      <c r="C2059" s="9">
        <v>34.01</v>
      </c>
    </row>
    <row r="2060" spans="1:3" ht="11.45" customHeight="1" x14ac:dyDescent="0.2">
      <c r="A2060" s="95">
        <v>529</v>
      </c>
      <c r="B2060" s="6" t="s">
        <v>242</v>
      </c>
      <c r="C2060" s="9">
        <v>34.01</v>
      </c>
    </row>
    <row r="2061" spans="1:3" ht="11.45" customHeight="1" x14ac:dyDescent="0.2">
      <c r="A2061" s="95">
        <v>529</v>
      </c>
      <c r="B2061" s="6" t="s">
        <v>242</v>
      </c>
      <c r="C2061" s="9">
        <v>34.01</v>
      </c>
    </row>
    <row r="2062" spans="1:3" ht="11.45" customHeight="1" x14ac:dyDescent="0.2">
      <c r="A2062" s="95">
        <v>529</v>
      </c>
      <c r="B2062" s="6" t="s">
        <v>242</v>
      </c>
      <c r="C2062" s="9">
        <v>34.01</v>
      </c>
    </row>
    <row r="2063" spans="1:3" ht="11.45" customHeight="1" x14ac:dyDescent="0.2">
      <c r="A2063" s="95">
        <v>529</v>
      </c>
      <c r="B2063" s="6" t="s">
        <v>242</v>
      </c>
      <c r="C2063" s="9">
        <v>34.01</v>
      </c>
    </row>
    <row r="2064" spans="1:3" ht="11.45" customHeight="1" x14ac:dyDescent="0.2">
      <c r="A2064" s="95">
        <v>529</v>
      </c>
      <c r="B2064" s="6" t="s">
        <v>242</v>
      </c>
      <c r="C2064" s="9">
        <v>34.01</v>
      </c>
    </row>
    <row r="2065" spans="1:3" ht="11.45" customHeight="1" x14ac:dyDescent="0.2">
      <c r="A2065" s="95">
        <v>529</v>
      </c>
      <c r="B2065" s="6" t="s">
        <v>242</v>
      </c>
      <c r="C2065" s="9">
        <v>34.01</v>
      </c>
    </row>
    <row r="2066" spans="1:3" ht="11.45" customHeight="1" x14ac:dyDescent="0.2">
      <c r="A2066" s="95">
        <v>529</v>
      </c>
      <c r="B2066" s="6" t="s">
        <v>242</v>
      </c>
      <c r="C2066" s="9">
        <v>34.01</v>
      </c>
    </row>
    <row r="2067" spans="1:3" ht="11.45" customHeight="1" x14ac:dyDescent="0.2">
      <c r="A2067" s="95">
        <v>529</v>
      </c>
      <c r="B2067" s="6" t="s">
        <v>242</v>
      </c>
      <c r="C2067" s="9">
        <v>34.01</v>
      </c>
    </row>
    <row r="2068" spans="1:3" ht="11.45" customHeight="1" x14ac:dyDescent="0.2">
      <c r="A2068" s="95">
        <v>529</v>
      </c>
      <c r="B2068" s="6" t="s">
        <v>242</v>
      </c>
      <c r="C2068" s="9">
        <v>34.01</v>
      </c>
    </row>
    <row r="2069" spans="1:3" ht="11.45" customHeight="1" x14ac:dyDescent="0.2">
      <c r="A2069" s="95">
        <v>529</v>
      </c>
      <c r="B2069" s="6" t="s">
        <v>242</v>
      </c>
      <c r="C2069" s="9">
        <v>34.01</v>
      </c>
    </row>
    <row r="2070" spans="1:3" ht="11.45" customHeight="1" x14ac:dyDescent="0.2">
      <c r="A2070" s="95">
        <v>529</v>
      </c>
      <c r="B2070" s="6" t="s">
        <v>242</v>
      </c>
      <c r="C2070" s="9">
        <v>34.01</v>
      </c>
    </row>
    <row r="2071" spans="1:3" ht="11.45" customHeight="1" x14ac:dyDescent="0.2">
      <c r="A2071" s="95">
        <v>529</v>
      </c>
      <c r="B2071" s="6" t="s">
        <v>242</v>
      </c>
      <c r="C2071" s="9">
        <v>34.01</v>
      </c>
    </row>
    <row r="2072" spans="1:3" ht="11.45" customHeight="1" x14ac:dyDescent="0.2">
      <c r="A2072" s="95">
        <v>529</v>
      </c>
      <c r="B2072" s="6" t="s">
        <v>242</v>
      </c>
      <c r="C2072" s="9">
        <v>34.01</v>
      </c>
    </row>
    <row r="2073" spans="1:3" ht="11.45" customHeight="1" x14ac:dyDescent="0.2">
      <c r="A2073" s="95">
        <v>529</v>
      </c>
      <c r="B2073" s="6" t="s">
        <v>242</v>
      </c>
      <c r="C2073" s="9">
        <v>34.01</v>
      </c>
    </row>
    <row r="2074" spans="1:3" ht="11.45" customHeight="1" x14ac:dyDescent="0.2">
      <c r="A2074" s="95">
        <v>529</v>
      </c>
      <c r="B2074" s="6" t="s">
        <v>242</v>
      </c>
      <c r="C2074" s="9">
        <v>34.01</v>
      </c>
    </row>
    <row r="2075" spans="1:3" ht="11.45" customHeight="1" x14ac:dyDescent="0.2">
      <c r="A2075" s="95">
        <v>529</v>
      </c>
      <c r="B2075" s="6" t="s">
        <v>242</v>
      </c>
      <c r="C2075" s="9">
        <v>34.01</v>
      </c>
    </row>
    <row r="2076" spans="1:3" ht="11.45" customHeight="1" x14ac:dyDescent="0.2">
      <c r="A2076" s="95">
        <v>529</v>
      </c>
      <c r="B2076" s="6" t="s">
        <v>242</v>
      </c>
      <c r="C2076" s="9">
        <v>34.01</v>
      </c>
    </row>
    <row r="2077" spans="1:3" ht="11.45" customHeight="1" x14ac:dyDescent="0.2">
      <c r="A2077" s="95">
        <v>529</v>
      </c>
      <c r="B2077" s="6" t="s">
        <v>242</v>
      </c>
      <c r="C2077" s="9">
        <v>34.01</v>
      </c>
    </row>
    <row r="2078" spans="1:3" ht="11.45" customHeight="1" x14ac:dyDescent="0.2">
      <c r="A2078" s="95">
        <v>529</v>
      </c>
      <c r="B2078" s="6" t="s">
        <v>242</v>
      </c>
      <c r="C2078" s="9">
        <v>34.01</v>
      </c>
    </row>
    <row r="2079" spans="1:3" ht="11.45" customHeight="1" x14ac:dyDescent="0.2">
      <c r="A2079" s="95">
        <v>529</v>
      </c>
      <c r="B2079" s="6" t="s">
        <v>242</v>
      </c>
      <c r="C2079" s="9">
        <v>34.01</v>
      </c>
    </row>
    <row r="2080" spans="1:3" ht="11.45" customHeight="1" x14ac:dyDescent="0.2">
      <c r="A2080" s="95">
        <v>529</v>
      </c>
      <c r="B2080" s="6" t="s">
        <v>242</v>
      </c>
      <c r="C2080" s="9">
        <v>34.01</v>
      </c>
    </row>
    <row r="2081" spans="1:3" ht="11.45" customHeight="1" x14ac:dyDescent="0.2">
      <c r="A2081" s="95">
        <v>529</v>
      </c>
      <c r="B2081" s="6" t="s">
        <v>242</v>
      </c>
      <c r="C2081" s="9">
        <v>34.01</v>
      </c>
    </row>
    <row r="2082" spans="1:3" ht="11.45" customHeight="1" x14ac:dyDescent="0.2">
      <c r="A2082" s="95">
        <v>529</v>
      </c>
      <c r="B2082" s="6" t="s">
        <v>242</v>
      </c>
      <c r="C2082" s="9">
        <v>34.01</v>
      </c>
    </row>
    <row r="2083" spans="1:3" ht="11.45" customHeight="1" x14ac:dyDescent="0.2">
      <c r="A2083" s="95">
        <v>529</v>
      </c>
      <c r="B2083" s="6" t="s">
        <v>242</v>
      </c>
      <c r="C2083" s="9">
        <v>34.01</v>
      </c>
    </row>
    <row r="2084" spans="1:3" ht="11.45" customHeight="1" x14ac:dyDescent="0.2">
      <c r="A2084" s="95">
        <v>529</v>
      </c>
      <c r="B2084" s="6" t="s">
        <v>242</v>
      </c>
      <c r="C2084" s="9">
        <v>34.01</v>
      </c>
    </row>
    <row r="2085" spans="1:3" ht="11.45" customHeight="1" x14ac:dyDescent="0.2">
      <c r="A2085" s="95">
        <v>529</v>
      </c>
      <c r="B2085" s="6" t="s">
        <v>242</v>
      </c>
      <c r="C2085" s="9">
        <v>34.01</v>
      </c>
    </row>
    <row r="2086" spans="1:3" ht="11.45" customHeight="1" x14ac:dyDescent="0.2">
      <c r="A2086" s="95">
        <v>529</v>
      </c>
      <c r="B2086" s="6" t="s">
        <v>242</v>
      </c>
      <c r="C2086" s="9">
        <v>34.01</v>
      </c>
    </row>
    <row r="2087" spans="1:3" ht="11.45" customHeight="1" x14ac:dyDescent="0.2">
      <c r="A2087" s="95">
        <v>529</v>
      </c>
      <c r="B2087" s="6" t="s">
        <v>242</v>
      </c>
      <c r="C2087" s="9">
        <v>34.01</v>
      </c>
    </row>
    <row r="2088" spans="1:3" ht="11.45" customHeight="1" x14ac:dyDescent="0.2">
      <c r="A2088" s="95">
        <v>529</v>
      </c>
      <c r="B2088" s="6" t="s">
        <v>242</v>
      </c>
      <c r="C2088" s="9">
        <v>34.01</v>
      </c>
    </row>
    <row r="2089" spans="1:3" ht="11.45" customHeight="1" x14ac:dyDescent="0.2">
      <c r="A2089" s="95">
        <v>529</v>
      </c>
      <c r="B2089" s="6" t="s">
        <v>242</v>
      </c>
      <c r="C2089" s="9">
        <v>34.01</v>
      </c>
    </row>
    <row r="2090" spans="1:3" ht="11.45" customHeight="1" x14ac:dyDescent="0.2">
      <c r="A2090" s="95">
        <v>529</v>
      </c>
      <c r="B2090" s="6" t="s">
        <v>242</v>
      </c>
      <c r="C2090" s="9">
        <v>34.01</v>
      </c>
    </row>
    <row r="2091" spans="1:3" ht="11.45" customHeight="1" x14ac:dyDescent="0.2">
      <c r="A2091" s="95">
        <v>529</v>
      </c>
      <c r="B2091" s="6" t="s">
        <v>242</v>
      </c>
      <c r="C2091" s="9">
        <v>34.01</v>
      </c>
    </row>
    <row r="2092" spans="1:3" ht="11.45" customHeight="1" x14ac:dyDescent="0.2">
      <c r="A2092" s="95">
        <v>529</v>
      </c>
      <c r="B2092" s="6" t="s">
        <v>242</v>
      </c>
      <c r="C2092" s="9">
        <v>34.01</v>
      </c>
    </row>
    <row r="2093" spans="1:3" ht="11.45" customHeight="1" x14ac:dyDescent="0.2">
      <c r="A2093" s="95">
        <v>529</v>
      </c>
      <c r="B2093" s="6" t="s">
        <v>242</v>
      </c>
      <c r="C2093" s="9">
        <v>34.01</v>
      </c>
    </row>
    <row r="2094" spans="1:3" ht="11.45" customHeight="1" x14ac:dyDescent="0.2">
      <c r="A2094" s="95">
        <v>529</v>
      </c>
      <c r="B2094" s="6" t="s">
        <v>242</v>
      </c>
      <c r="C2094" s="9">
        <v>34.01</v>
      </c>
    </row>
    <row r="2095" spans="1:3" ht="11.45" customHeight="1" x14ac:dyDescent="0.2">
      <c r="A2095" s="95">
        <v>529</v>
      </c>
      <c r="B2095" s="6" t="s">
        <v>242</v>
      </c>
      <c r="C2095" s="9">
        <v>34.01</v>
      </c>
    </row>
    <row r="2096" spans="1:3" ht="11.45" customHeight="1" x14ac:dyDescent="0.2">
      <c r="A2096" s="95">
        <v>529</v>
      </c>
      <c r="B2096" s="6" t="s">
        <v>242</v>
      </c>
      <c r="C2096" s="9">
        <v>34.01</v>
      </c>
    </row>
    <row r="2097" spans="1:3" ht="11.45" customHeight="1" x14ac:dyDescent="0.2">
      <c r="A2097" s="95">
        <v>529</v>
      </c>
      <c r="B2097" s="6" t="s">
        <v>242</v>
      </c>
      <c r="C2097" s="9">
        <v>34</v>
      </c>
    </row>
    <row r="2098" spans="1:3" ht="11.45" customHeight="1" x14ac:dyDescent="0.2">
      <c r="A2098" s="95">
        <v>529</v>
      </c>
      <c r="B2098" s="6" t="s">
        <v>243</v>
      </c>
      <c r="C2098" s="9">
        <v>91.38</v>
      </c>
    </row>
    <row r="2099" spans="1:3" ht="11.45" customHeight="1" x14ac:dyDescent="0.2">
      <c r="A2099" s="95">
        <v>529</v>
      </c>
      <c r="B2099" s="6" t="s">
        <v>243</v>
      </c>
      <c r="C2099" s="9">
        <v>91.37</v>
      </c>
    </row>
    <row r="2100" spans="1:3" ht="11.45" customHeight="1" x14ac:dyDescent="0.2">
      <c r="A2100" s="95">
        <v>529</v>
      </c>
      <c r="B2100" s="6" t="s">
        <v>244</v>
      </c>
      <c r="C2100" s="9">
        <v>30</v>
      </c>
    </row>
    <row r="2101" spans="1:3" ht="11.45" customHeight="1" x14ac:dyDescent="0.2">
      <c r="A2101" s="95">
        <v>529</v>
      </c>
      <c r="B2101" s="6" t="s">
        <v>244</v>
      </c>
      <c r="C2101" s="9">
        <v>30</v>
      </c>
    </row>
    <row r="2102" spans="1:3" ht="11.45" customHeight="1" x14ac:dyDescent="0.2">
      <c r="A2102" s="95">
        <v>529</v>
      </c>
      <c r="B2102" s="6" t="s">
        <v>244</v>
      </c>
      <c r="C2102" s="9">
        <v>30</v>
      </c>
    </row>
    <row r="2103" spans="1:3" ht="11.45" customHeight="1" x14ac:dyDescent="0.2">
      <c r="A2103" s="95">
        <v>529</v>
      </c>
      <c r="B2103" s="6" t="s">
        <v>244</v>
      </c>
      <c r="C2103" s="9">
        <v>30</v>
      </c>
    </row>
    <row r="2104" spans="1:3" ht="11.45" customHeight="1" x14ac:dyDescent="0.2">
      <c r="A2104" s="95">
        <v>529</v>
      </c>
      <c r="B2104" s="6" t="s">
        <v>244</v>
      </c>
      <c r="C2104" s="9">
        <v>30</v>
      </c>
    </row>
    <row r="2105" spans="1:3" ht="11.45" customHeight="1" x14ac:dyDescent="0.2">
      <c r="A2105" s="95">
        <v>529</v>
      </c>
      <c r="B2105" s="6" t="s">
        <v>244</v>
      </c>
      <c r="C2105" s="9">
        <v>30</v>
      </c>
    </row>
    <row r="2106" spans="1:3" ht="11.45" customHeight="1" x14ac:dyDescent="0.2">
      <c r="A2106" s="95">
        <v>529</v>
      </c>
      <c r="B2106" s="6" t="s">
        <v>244</v>
      </c>
      <c r="C2106" s="9">
        <v>30</v>
      </c>
    </row>
    <row r="2107" spans="1:3" ht="11.45" customHeight="1" x14ac:dyDescent="0.2">
      <c r="A2107" s="95">
        <v>529</v>
      </c>
      <c r="B2107" s="6" t="s">
        <v>244</v>
      </c>
      <c r="C2107" s="9">
        <v>30</v>
      </c>
    </row>
    <row r="2108" spans="1:3" ht="11.45" customHeight="1" x14ac:dyDescent="0.2">
      <c r="A2108" s="95">
        <v>529</v>
      </c>
      <c r="B2108" s="6" t="s">
        <v>244</v>
      </c>
      <c r="C2108" s="9">
        <v>30</v>
      </c>
    </row>
    <row r="2109" spans="1:3" ht="11.45" customHeight="1" x14ac:dyDescent="0.2">
      <c r="A2109" s="95">
        <v>529</v>
      </c>
      <c r="B2109" s="6" t="s">
        <v>244</v>
      </c>
      <c r="C2109" s="9">
        <v>30</v>
      </c>
    </row>
    <row r="2110" spans="1:3" ht="11.45" customHeight="1" x14ac:dyDescent="0.2">
      <c r="A2110" s="95">
        <v>529</v>
      </c>
      <c r="B2110" s="6" t="s">
        <v>244</v>
      </c>
      <c r="C2110" s="9">
        <v>30</v>
      </c>
    </row>
    <row r="2111" spans="1:3" ht="11.45" customHeight="1" x14ac:dyDescent="0.2">
      <c r="A2111" s="95">
        <v>529</v>
      </c>
      <c r="B2111" s="6" t="s">
        <v>244</v>
      </c>
      <c r="C2111" s="9">
        <v>30</v>
      </c>
    </row>
    <row r="2112" spans="1:3" ht="11.45" customHeight="1" x14ac:dyDescent="0.2">
      <c r="A2112" s="95">
        <v>529</v>
      </c>
      <c r="B2112" s="6" t="s">
        <v>244</v>
      </c>
      <c r="C2112" s="9">
        <v>30</v>
      </c>
    </row>
    <row r="2113" spans="1:3" ht="11.45" customHeight="1" x14ac:dyDescent="0.2">
      <c r="A2113" s="95">
        <v>529</v>
      </c>
      <c r="B2113" s="6" t="s">
        <v>244</v>
      </c>
      <c r="C2113" s="9">
        <v>30</v>
      </c>
    </row>
    <row r="2114" spans="1:3" ht="11.45" customHeight="1" x14ac:dyDescent="0.2">
      <c r="A2114" s="95">
        <v>529</v>
      </c>
      <c r="B2114" s="6" t="s">
        <v>244</v>
      </c>
      <c r="C2114" s="9">
        <v>30</v>
      </c>
    </row>
    <row r="2115" spans="1:3" ht="11.45" customHeight="1" x14ac:dyDescent="0.2">
      <c r="A2115" s="95">
        <v>529</v>
      </c>
      <c r="B2115" s="6" t="s">
        <v>244</v>
      </c>
      <c r="C2115" s="9">
        <v>30</v>
      </c>
    </row>
    <row r="2116" spans="1:3" ht="11.45" customHeight="1" x14ac:dyDescent="0.2">
      <c r="A2116" s="95">
        <v>529</v>
      </c>
      <c r="B2116" s="6" t="s">
        <v>244</v>
      </c>
      <c r="C2116" s="9">
        <v>30</v>
      </c>
    </row>
    <row r="2117" spans="1:3" ht="11.45" customHeight="1" x14ac:dyDescent="0.2">
      <c r="A2117" s="95">
        <v>529</v>
      </c>
      <c r="B2117" s="6" t="s">
        <v>244</v>
      </c>
      <c r="C2117" s="9">
        <v>30</v>
      </c>
    </row>
    <row r="2118" spans="1:3" ht="11.45" customHeight="1" x14ac:dyDescent="0.2">
      <c r="A2118" s="95">
        <v>529</v>
      </c>
      <c r="B2118" s="6" t="s">
        <v>244</v>
      </c>
      <c r="C2118" s="9">
        <v>30</v>
      </c>
    </row>
    <row r="2119" spans="1:3" ht="11.45" customHeight="1" x14ac:dyDescent="0.2">
      <c r="A2119" s="95">
        <v>529</v>
      </c>
      <c r="B2119" s="6" t="s">
        <v>244</v>
      </c>
      <c r="C2119" s="9">
        <v>30</v>
      </c>
    </row>
    <row r="2120" spans="1:3" ht="11.45" customHeight="1" x14ac:dyDescent="0.2">
      <c r="A2120" s="95">
        <v>529</v>
      </c>
      <c r="B2120" s="6" t="s">
        <v>244</v>
      </c>
      <c r="C2120" s="9">
        <v>33.229999999999997</v>
      </c>
    </row>
    <row r="2121" spans="1:3" ht="11.45" customHeight="1" x14ac:dyDescent="0.2">
      <c r="A2121" s="95">
        <v>529</v>
      </c>
      <c r="B2121" s="6" t="s">
        <v>244</v>
      </c>
      <c r="C2121" s="9">
        <v>33.229999999999997</v>
      </c>
    </row>
    <row r="2122" spans="1:3" ht="11.45" customHeight="1" x14ac:dyDescent="0.2">
      <c r="A2122" s="95">
        <v>529</v>
      </c>
      <c r="B2122" s="6" t="s">
        <v>244</v>
      </c>
      <c r="C2122" s="9">
        <v>33.229999999999997</v>
      </c>
    </row>
    <row r="2123" spans="1:3" ht="11.45" customHeight="1" x14ac:dyDescent="0.2">
      <c r="A2123" s="95">
        <v>529</v>
      </c>
      <c r="B2123" s="6" t="s">
        <v>244</v>
      </c>
      <c r="C2123" s="9">
        <v>33.229999999999997</v>
      </c>
    </row>
    <row r="2124" spans="1:3" ht="11.45" customHeight="1" x14ac:dyDescent="0.2">
      <c r="A2124" s="95">
        <v>529</v>
      </c>
      <c r="B2124" s="6" t="s">
        <v>244</v>
      </c>
      <c r="C2124" s="9">
        <v>33.229999999999997</v>
      </c>
    </row>
    <row r="2125" spans="1:3" ht="11.45" customHeight="1" x14ac:dyDescent="0.2">
      <c r="A2125" s="95">
        <v>529</v>
      </c>
      <c r="B2125" s="6" t="s">
        <v>244</v>
      </c>
      <c r="C2125" s="9">
        <v>33.229999999999997</v>
      </c>
    </row>
    <row r="2126" spans="1:3" ht="11.45" customHeight="1" x14ac:dyDescent="0.2">
      <c r="A2126" s="95">
        <v>529</v>
      </c>
      <c r="B2126" s="6" t="s">
        <v>244</v>
      </c>
      <c r="C2126" s="9">
        <v>33.229999999999997</v>
      </c>
    </row>
    <row r="2127" spans="1:3" ht="11.45" customHeight="1" x14ac:dyDescent="0.2">
      <c r="A2127" s="95">
        <v>529</v>
      </c>
      <c r="B2127" s="6" t="s">
        <v>244</v>
      </c>
      <c r="C2127" s="9">
        <v>33.229999999999997</v>
      </c>
    </row>
    <row r="2128" spans="1:3" ht="11.45" customHeight="1" x14ac:dyDescent="0.2">
      <c r="A2128" s="95">
        <v>529</v>
      </c>
      <c r="B2128" s="6" t="s">
        <v>244</v>
      </c>
      <c r="C2128" s="9">
        <v>33.22</v>
      </c>
    </row>
    <row r="2129" spans="1:3" ht="11.45" customHeight="1" x14ac:dyDescent="0.2">
      <c r="A2129" s="95">
        <v>529</v>
      </c>
      <c r="B2129" s="6" t="s">
        <v>244</v>
      </c>
      <c r="C2129" s="9">
        <v>33.22</v>
      </c>
    </row>
    <row r="2130" spans="1:3" ht="11.45" customHeight="1" x14ac:dyDescent="0.2">
      <c r="A2130" s="95">
        <v>529</v>
      </c>
      <c r="B2130" s="6" t="s">
        <v>244</v>
      </c>
      <c r="C2130" s="9">
        <v>33.22</v>
      </c>
    </row>
    <row r="2131" spans="1:3" ht="11.45" customHeight="1" x14ac:dyDescent="0.2">
      <c r="A2131" s="95">
        <v>529</v>
      </c>
      <c r="B2131" s="6" t="s">
        <v>245</v>
      </c>
      <c r="C2131" s="9">
        <v>36</v>
      </c>
    </row>
    <row r="2132" spans="1:3" ht="11.45" customHeight="1" x14ac:dyDescent="0.2">
      <c r="A2132" s="95">
        <v>529</v>
      </c>
      <c r="B2132" s="6" t="s">
        <v>245</v>
      </c>
      <c r="C2132" s="9">
        <v>36</v>
      </c>
    </row>
    <row r="2133" spans="1:3" ht="11.45" customHeight="1" x14ac:dyDescent="0.2">
      <c r="A2133" s="95">
        <v>529</v>
      </c>
      <c r="B2133" s="6" t="s">
        <v>245</v>
      </c>
      <c r="C2133" s="9">
        <v>36</v>
      </c>
    </row>
    <row r="2134" spans="1:3" ht="11.45" customHeight="1" x14ac:dyDescent="0.2">
      <c r="A2134" s="95">
        <v>529</v>
      </c>
      <c r="B2134" s="6" t="s">
        <v>245</v>
      </c>
      <c r="C2134" s="9">
        <v>36</v>
      </c>
    </row>
    <row r="2135" spans="1:3" ht="11.45" customHeight="1" x14ac:dyDescent="0.2">
      <c r="A2135" s="95">
        <v>529</v>
      </c>
      <c r="B2135" s="6" t="s">
        <v>245</v>
      </c>
      <c r="C2135" s="9">
        <v>36</v>
      </c>
    </row>
    <row r="2136" spans="1:3" ht="11.45" customHeight="1" x14ac:dyDescent="0.2">
      <c r="A2136" s="95">
        <v>529</v>
      </c>
      <c r="B2136" s="6" t="s">
        <v>245</v>
      </c>
      <c r="C2136" s="9">
        <v>36</v>
      </c>
    </row>
    <row r="2137" spans="1:3" ht="11.45" customHeight="1" x14ac:dyDescent="0.2">
      <c r="A2137" s="95">
        <v>529</v>
      </c>
      <c r="B2137" s="6" t="s">
        <v>245</v>
      </c>
      <c r="C2137" s="9">
        <v>36</v>
      </c>
    </row>
    <row r="2138" spans="1:3" ht="11.45" customHeight="1" x14ac:dyDescent="0.2">
      <c r="A2138" s="95">
        <v>529</v>
      </c>
      <c r="B2138" s="6" t="s">
        <v>245</v>
      </c>
      <c r="C2138" s="9">
        <v>36</v>
      </c>
    </row>
    <row r="2139" spans="1:3" ht="11.45" customHeight="1" x14ac:dyDescent="0.2">
      <c r="A2139" s="95">
        <v>529</v>
      </c>
      <c r="B2139" s="6" t="s">
        <v>245</v>
      </c>
      <c r="C2139" s="9">
        <v>36</v>
      </c>
    </row>
    <row r="2140" spans="1:3" ht="11.45" customHeight="1" x14ac:dyDescent="0.2">
      <c r="A2140" s="95">
        <v>529</v>
      </c>
      <c r="B2140" s="6" t="s">
        <v>245</v>
      </c>
      <c r="C2140" s="9">
        <v>36</v>
      </c>
    </row>
    <row r="2141" spans="1:3" ht="11.45" customHeight="1" x14ac:dyDescent="0.2">
      <c r="A2141" s="95">
        <v>529</v>
      </c>
      <c r="B2141" s="6" t="s">
        <v>245</v>
      </c>
      <c r="C2141" s="9">
        <v>36</v>
      </c>
    </row>
    <row r="2142" spans="1:3" ht="11.45" customHeight="1" x14ac:dyDescent="0.2">
      <c r="A2142" s="95">
        <v>529</v>
      </c>
      <c r="B2142" s="6" t="s">
        <v>246</v>
      </c>
      <c r="C2142" s="9">
        <v>36</v>
      </c>
    </row>
    <row r="2143" spans="1:3" ht="11.45" customHeight="1" x14ac:dyDescent="0.2">
      <c r="A2143" s="95">
        <v>529</v>
      </c>
      <c r="B2143" s="6" t="s">
        <v>246</v>
      </c>
      <c r="C2143" s="9">
        <v>36</v>
      </c>
    </row>
    <row r="2144" spans="1:3" ht="11.45" customHeight="1" x14ac:dyDescent="0.2">
      <c r="A2144" s="95">
        <v>529</v>
      </c>
      <c r="B2144" s="6" t="s">
        <v>246</v>
      </c>
      <c r="C2144" s="9">
        <v>36</v>
      </c>
    </row>
    <row r="2145" spans="1:3" ht="11.45" customHeight="1" x14ac:dyDescent="0.2">
      <c r="A2145" s="95">
        <v>529</v>
      </c>
      <c r="B2145" s="6" t="s">
        <v>246</v>
      </c>
      <c r="C2145" s="9">
        <v>36</v>
      </c>
    </row>
    <row r="2146" spans="1:3" ht="11.45" customHeight="1" x14ac:dyDescent="0.2">
      <c r="A2146" s="95">
        <v>529</v>
      </c>
      <c r="B2146" s="6" t="s">
        <v>246</v>
      </c>
      <c r="C2146" s="9">
        <v>36</v>
      </c>
    </row>
    <row r="2147" spans="1:3" ht="11.45" customHeight="1" x14ac:dyDescent="0.2">
      <c r="A2147" s="95">
        <v>529</v>
      </c>
      <c r="B2147" s="6" t="s">
        <v>246</v>
      </c>
      <c r="C2147" s="9">
        <v>36</v>
      </c>
    </row>
    <row r="2148" spans="1:3" ht="11.45" customHeight="1" x14ac:dyDescent="0.2">
      <c r="A2148" s="95">
        <v>529</v>
      </c>
      <c r="B2148" s="6" t="s">
        <v>246</v>
      </c>
      <c r="C2148" s="9">
        <v>36</v>
      </c>
    </row>
    <row r="2149" spans="1:3" ht="11.45" customHeight="1" x14ac:dyDescent="0.2">
      <c r="A2149" s="95">
        <v>529</v>
      </c>
      <c r="B2149" s="6" t="s">
        <v>246</v>
      </c>
      <c r="C2149" s="9">
        <v>36</v>
      </c>
    </row>
    <row r="2150" spans="1:3" ht="11.45" customHeight="1" x14ac:dyDescent="0.2">
      <c r="A2150" s="95">
        <v>529</v>
      </c>
      <c r="B2150" s="6" t="s">
        <v>246</v>
      </c>
      <c r="C2150" s="9">
        <v>36</v>
      </c>
    </row>
    <row r="2151" spans="1:3" ht="11.45" customHeight="1" x14ac:dyDescent="0.2">
      <c r="A2151" s="95">
        <v>529</v>
      </c>
      <c r="B2151" s="6" t="s">
        <v>246</v>
      </c>
      <c r="C2151" s="9">
        <v>36</v>
      </c>
    </row>
    <row r="2152" spans="1:3" ht="11.45" customHeight="1" x14ac:dyDescent="0.2">
      <c r="A2152" s="95">
        <v>529</v>
      </c>
      <c r="B2152" s="6" t="s">
        <v>246</v>
      </c>
      <c r="C2152" s="9">
        <v>36</v>
      </c>
    </row>
    <row r="2153" spans="1:3" ht="11.45" customHeight="1" x14ac:dyDescent="0.2">
      <c r="A2153" s="95">
        <v>529</v>
      </c>
      <c r="B2153" s="6" t="s">
        <v>246</v>
      </c>
      <c r="C2153" s="9">
        <v>36</v>
      </c>
    </row>
    <row r="2154" spans="1:3" ht="11.45" customHeight="1" x14ac:dyDescent="0.2">
      <c r="A2154" s="95">
        <v>529</v>
      </c>
      <c r="B2154" s="6" t="s">
        <v>246</v>
      </c>
      <c r="C2154" s="9">
        <v>36</v>
      </c>
    </row>
    <row r="2155" spans="1:3" ht="11.45" customHeight="1" x14ac:dyDescent="0.2">
      <c r="A2155" s="95">
        <v>529</v>
      </c>
      <c r="B2155" s="6" t="s">
        <v>246</v>
      </c>
      <c r="C2155" s="9">
        <v>36</v>
      </c>
    </row>
    <row r="2156" spans="1:3" ht="11.45" customHeight="1" x14ac:dyDescent="0.2">
      <c r="A2156" s="95">
        <v>529</v>
      </c>
      <c r="B2156" s="6" t="s">
        <v>246</v>
      </c>
      <c r="C2156" s="9">
        <v>36</v>
      </c>
    </row>
    <row r="2157" spans="1:3" ht="11.45" customHeight="1" x14ac:dyDescent="0.2">
      <c r="A2157" s="95">
        <v>529</v>
      </c>
      <c r="B2157" s="6" t="s">
        <v>247</v>
      </c>
      <c r="C2157" s="9">
        <v>29</v>
      </c>
    </row>
    <row r="2158" spans="1:3" ht="11.45" customHeight="1" x14ac:dyDescent="0.2">
      <c r="A2158" s="95">
        <v>529</v>
      </c>
      <c r="B2158" s="6" t="s">
        <v>247</v>
      </c>
      <c r="C2158" s="9">
        <v>29</v>
      </c>
    </row>
    <row r="2159" spans="1:3" ht="11.45" customHeight="1" x14ac:dyDescent="0.2">
      <c r="A2159" s="95">
        <v>529</v>
      </c>
      <c r="B2159" s="6" t="s">
        <v>247</v>
      </c>
      <c r="C2159" s="9">
        <v>29</v>
      </c>
    </row>
    <row r="2160" spans="1:3" ht="11.45" customHeight="1" x14ac:dyDescent="0.2">
      <c r="A2160" s="95">
        <v>529</v>
      </c>
      <c r="B2160" s="6" t="s">
        <v>247</v>
      </c>
      <c r="C2160" s="9">
        <v>29</v>
      </c>
    </row>
    <row r="2161" spans="1:3" ht="11.45" customHeight="1" x14ac:dyDescent="0.2">
      <c r="A2161" s="95">
        <v>529</v>
      </c>
      <c r="B2161" s="6" t="s">
        <v>247</v>
      </c>
      <c r="C2161" s="9">
        <v>29</v>
      </c>
    </row>
    <row r="2162" spans="1:3" ht="11.45" customHeight="1" x14ac:dyDescent="0.2">
      <c r="A2162" s="95">
        <v>529</v>
      </c>
      <c r="B2162" s="6" t="s">
        <v>247</v>
      </c>
      <c r="C2162" s="9">
        <v>29</v>
      </c>
    </row>
    <row r="2163" spans="1:3" ht="11.45" customHeight="1" x14ac:dyDescent="0.2">
      <c r="A2163" s="95">
        <v>529</v>
      </c>
      <c r="B2163" s="6" t="s">
        <v>247</v>
      </c>
      <c r="C2163" s="9">
        <v>29</v>
      </c>
    </row>
    <row r="2164" spans="1:3" ht="11.45" customHeight="1" x14ac:dyDescent="0.2">
      <c r="A2164" s="95">
        <v>529</v>
      </c>
      <c r="B2164" s="6" t="s">
        <v>247</v>
      </c>
      <c r="C2164" s="9">
        <v>29</v>
      </c>
    </row>
    <row r="2165" spans="1:3" ht="11.45" customHeight="1" x14ac:dyDescent="0.2">
      <c r="A2165" s="95">
        <v>529</v>
      </c>
      <c r="B2165" s="6" t="s">
        <v>248</v>
      </c>
      <c r="C2165" s="9">
        <v>490.8</v>
      </c>
    </row>
    <row r="2166" spans="1:3" ht="11.45" customHeight="1" x14ac:dyDescent="0.2">
      <c r="A2166" s="95">
        <v>529</v>
      </c>
      <c r="B2166" s="6" t="s">
        <v>249</v>
      </c>
      <c r="C2166" s="9">
        <v>22</v>
      </c>
    </row>
    <row r="2167" spans="1:3" ht="11.45" customHeight="1" x14ac:dyDescent="0.2">
      <c r="A2167" s="95">
        <v>529</v>
      </c>
      <c r="B2167" s="6" t="s">
        <v>250</v>
      </c>
      <c r="C2167" s="9">
        <v>39.5</v>
      </c>
    </row>
    <row r="2168" spans="1:3" ht="11.45" customHeight="1" x14ac:dyDescent="0.2">
      <c r="A2168" s="95">
        <v>529</v>
      </c>
      <c r="B2168" s="6" t="s">
        <v>251</v>
      </c>
      <c r="C2168" s="9">
        <v>27</v>
      </c>
    </row>
    <row r="2169" spans="1:3" ht="11.45" customHeight="1" x14ac:dyDescent="0.2">
      <c r="A2169" s="95">
        <v>529</v>
      </c>
      <c r="B2169" s="6" t="s">
        <v>251</v>
      </c>
      <c r="C2169" s="9">
        <v>27</v>
      </c>
    </row>
    <row r="2170" spans="1:3" ht="11.45" customHeight="1" x14ac:dyDescent="0.2">
      <c r="A2170" s="95">
        <v>529</v>
      </c>
      <c r="B2170" s="6" t="s">
        <v>251</v>
      </c>
      <c r="C2170" s="9">
        <v>27</v>
      </c>
    </row>
    <row r="2171" spans="1:3" ht="11.45" customHeight="1" x14ac:dyDescent="0.2">
      <c r="A2171" s="95">
        <v>529</v>
      </c>
      <c r="B2171" s="6" t="s">
        <v>251</v>
      </c>
      <c r="C2171" s="9">
        <v>27</v>
      </c>
    </row>
    <row r="2172" spans="1:3" ht="11.45" customHeight="1" x14ac:dyDescent="0.2">
      <c r="A2172" s="95">
        <v>529</v>
      </c>
      <c r="B2172" s="6" t="s">
        <v>251</v>
      </c>
      <c r="C2172" s="9">
        <v>27</v>
      </c>
    </row>
    <row r="2173" spans="1:3" ht="11.45" customHeight="1" x14ac:dyDescent="0.2">
      <c r="A2173" s="95">
        <v>529</v>
      </c>
      <c r="B2173" s="6" t="s">
        <v>251</v>
      </c>
      <c r="C2173" s="9">
        <v>27</v>
      </c>
    </row>
    <row r="2174" spans="1:3" ht="11.45" customHeight="1" x14ac:dyDescent="0.2">
      <c r="A2174" s="95">
        <v>529</v>
      </c>
      <c r="B2174" s="6" t="s">
        <v>251</v>
      </c>
      <c r="C2174" s="9">
        <v>27</v>
      </c>
    </row>
    <row r="2175" spans="1:3" ht="11.45" customHeight="1" x14ac:dyDescent="0.2">
      <c r="A2175" s="95">
        <v>529</v>
      </c>
      <c r="B2175" s="6" t="s">
        <v>251</v>
      </c>
      <c r="C2175" s="9">
        <v>27</v>
      </c>
    </row>
    <row r="2176" spans="1:3" ht="11.45" customHeight="1" x14ac:dyDescent="0.2">
      <c r="A2176" s="95">
        <v>529</v>
      </c>
      <c r="B2176" s="6" t="s">
        <v>251</v>
      </c>
      <c r="C2176" s="9">
        <v>27</v>
      </c>
    </row>
    <row r="2177" spans="1:3" ht="11.45" customHeight="1" x14ac:dyDescent="0.2">
      <c r="A2177" s="95">
        <v>529</v>
      </c>
      <c r="B2177" s="6" t="s">
        <v>251</v>
      </c>
      <c r="C2177" s="9">
        <v>27</v>
      </c>
    </row>
    <row r="2178" spans="1:3" ht="11.45" customHeight="1" x14ac:dyDescent="0.2">
      <c r="A2178" s="95">
        <v>529</v>
      </c>
      <c r="B2178" s="6" t="s">
        <v>251</v>
      </c>
      <c r="C2178" s="9">
        <v>27</v>
      </c>
    </row>
    <row r="2179" spans="1:3" ht="11.45" customHeight="1" x14ac:dyDescent="0.2">
      <c r="A2179" s="95">
        <v>529</v>
      </c>
      <c r="B2179" s="6" t="s">
        <v>251</v>
      </c>
      <c r="C2179" s="9">
        <v>27</v>
      </c>
    </row>
    <row r="2180" spans="1:3" ht="11.45" customHeight="1" x14ac:dyDescent="0.2">
      <c r="A2180" s="95">
        <v>529</v>
      </c>
      <c r="B2180" s="6" t="s">
        <v>251</v>
      </c>
      <c r="C2180" s="9">
        <v>27</v>
      </c>
    </row>
    <row r="2181" spans="1:3" ht="11.45" customHeight="1" x14ac:dyDescent="0.2">
      <c r="A2181" s="95">
        <v>529</v>
      </c>
      <c r="B2181" s="6" t="s">
        <v>251</v>
      </c>
      <c r="C2181" s="9">
        <v>27</v>
      </c>
    </row>
    <row r="2182" spans="1:3" ht="11.45" customHeight="1" x14ac:dyDescent="0.2">
      <c r="A2182" s="95">
        <v>529</v>
      </c>
      <c r="B2182" s="6" t="s">
        <v>251</v>
      </c>
      <c r="C2182" s="9">
        <v>27</v>
      </c>
    </row>
    <row r="2183" spans="1:3" ht="11.45" customHeight="1" x14ac:dyDescent="0.2">
      <c r="A2183" s="95">
        <v>529</v>
      </c>
      <c r="B2183" s="6" t="s">
        <v>251</v>
      </c>
      <c r="C2183" s="9">
        <v>27</v>
      </c>
    </row>
    <row r="2184" spans="1:3" ht="11.45" customHeight="1" x14ac:dyDescent="0.2">
      <c r="A2184" s="95">
        <v>529</v>
      </c>
      <c r="B2184" s="6" t="s">
        <v>251</v>
      </c>
      <c r="C2184" s="9">
        <v>27</v>
      </c>
    </row>
    <row r="2185" spans="1:3" ht="11.45" customHeight="1" x14ac:dyDescent="0.2">
      <c r="A2185" s="95">
        <v>529</v>
      </c>
      <c r="B2185" s="6" t="s">
        <v>251</v>
      </c>
      <c r="C2185" s="9">
        <v>27</v>
      </c>
    </row>
    <row r="2186" spans="1:3" ht="11.45" customHeight="1" x14ac:dyDescent="0.2">
      <c r="A2186" s="95">
        <v>529</v>
      </c>
      <c r="B2186" s="6" t="s">
        <v>251</v>
      </c>
      <c r="C2186" s="9">
        <v>27</v>
      </c>
    </row>
    <row r="2187" spans="1:3" ht="11.45" customHeight="1" x14ac:dyDescent="0.2">
      <c r="A2187" s="95">
        <v>529</v>
      </c>
      <c r="B2187" s="6" t="s">
        <v>252</v>
      </c>
      <c r="C2187" s="9">
        <v>37</v>
      </c>
    </row>
    <row r="2188" spans="1:3" ht="11.45" customHeight="1" x14ac:dyDescent="0.2">
      <c r="A2188" s="95">
        <v>529</v>
      </c>
      <c r="B2188" s="6" t="s">
        <v>252</v>
      </c>
      <c r="C2188" s="9">
        <v>37</v>
      </c>
    </row>
    <row r="2189" spans="1:3" ht="11.45" customHeight="1" x14ac:dyDescent="0.2">
      <c r="A2189" s="95">
        <v>529</v>
      </c>
      <c r="B2189" s="6" t="s">
        <v>252</v>
      </c>
      <c r="C2189" s="9">
        <v>37</v>
      </c>
    </row>
    <row r="2190" spans="1:3" ht="11.45" customHeight="1" x14ac:dyDescent="0.2">
      <c r="A2190" s="95">
        <v>529</v>
      </c>
      <c r="B2190" s="6" t="s">
        <v>252</v>
      </c>
      <c r="C2190" s="9">
        <v>37</v>
      </c>
    </row>
    <row r="2191" spans="1:3" ht="11.45" customHeight="1" x14ac:dyDescent="0.2">
      <c r="A2191" s="95">
        <v>529</v>
      </c>
      <c r="B2191" s="6" t="s">
        <v>252</v>
      </c>
      <c r="C2191" s="9">
        <v>37</v>
      </c>
    </row>
    <row r="2192" spans="1:3" ht="11.45" customHeight="1" x14ac:dyDescent="0.2">
      <c r="A2192" s="95">
        <v>529</v>
      </c>
      <c r="B2192" s="6" t="s">
        <v>252</v>
      </c>
      <c r="C2192" s="9">
        <v>37</v>
      </c>
    </row>
    <row r="2193" spans="1:3" ht="11.45" customHeight="1" x14ac:dyDescent="0.2">
      <c r="A2193" s="95">
        <v>529</v>
      </c>
      <c r="B2193" s="6" t="s">
        <v>252</v>
      </c>
      <c r="C2193" s="9">
        <v>37</v>
      </c>
    </row>
    <row r="2194" spans="1:3" ht="11.45" customHeight="1" x14ac:dyDescent="0.2">
      <c r="A2194" s="95">
        <v>529</v>
      </c>
      <c r="B2194" s="6" t="s">
        <v>252</v>
      </c>
      <c r="C2194" s="9">
        <v>37</v>
      </c>
    </row>
    <row r="2195" spans="1:3" ht="11.45" customHeight="1" x14ac:dyDescent="0.2">
      <c r="A2195" s="95">
        <v>529</v>
      </c>
      <c r="B2195" s="6" t="s">
        <v>252</v>
      </c>
      <c r="C2195" s="9">
        <v>37</v>
      </c>
    </row>
    <row r="2196" spans="1:3" ht="11.45" customHeight="1" x14ac:dyDescent="0.2">
      <c r="A2196" s="95">
        <v>529</v>
      </c>
      <c r="B2196" s="6" t="s">
        <v>252</v>
      </c>
      <c r="C2196" s="9">
        <v>37</v>
      </c>
    </row>
    <row r="2197" spans="1:3" ht="11.45" customHeight="1" x14ac:dyDescent="0.2">
      <c r="A2197" s="95">
        <v>529</v>
      </c>
      <c r="B2197" s="6" t="s">
        <v>252</v>
      </c>
      <c r="C2197" s="9">
        <v>37</v>
      </c>
    </row>
    <row r="2198" spans="1:3" ht="11.45" customHeight="1" x14ac:dyDescent="0.2">
      <c r="A2198" s="95">
        <v>529</v>
      </c>
      <c r="B2198" s="6" t="s">
        <v>252</v>
      </c>
      <c r="C2198" s="9">
        <v>37</v>
      </c>
    </row>
    <row r="2199" spans="1:3" ht="11.45" customHeight="1" x14ac:dyDescent="0.2">
      <c r="A2199" s="95">
        <v>529</v>
      </c>
      <c r="B2199" s="6" t="s">
        <v>253</v>
      </c>
      <c r="C2199" s="9">
        <v>61.2</v>
      </c>
    </row>
    <row r="2200" spans="1:3" ht="11.45" customHeight="1" x14ac:dyDescent="0.2">
      <c r="A2200" s="95">
        <v>529</v>
      </c>
      <c r="B2200" s="6" t="s">
        <v>254</v>
      </c>
      <c r="C2200" s="9">
        <v>210.35</v>
      </c>
    </row>
    <row r="2201" spans="1:3" ht="11.45" customHeight="1" x14ac:dyDescent="0.2">
      <c r="A2201" s="95">
        <v>529</v>
      </c>
      <c r="B2201" s="6" t="s">
        <v>255</v>
      </c>
      <c r="C2201" s="9">
        <v>187</v>
      </c>
    </row>
    <row r="2202" spans="1:3" ht="11.45" customHeight="1" x14ac:dyDescent="0.2">
      <c r="A2202" s="95">
        <v>529</v>
      </c>
      <c r="B2202" s="6" t="s">
        <v>252</v>
      </c>
      <c r="C2202" s="9">
        <v>187</v>
      </c>
    </row>
    <row r="2203" spans="1:3" ht="11.45" customHeight="1" x14ac:dyDescent="0.2">
      <c r="A2203" s="95">
        <v>529</v>
      </c>
      <c r="B2203" s="6" t="s">
        <v>256</v>
      </c>
      <c r="C2203" s="9">
        <v>120.7</v>
      </c>
    </row>
    <row r="2204" spans="1:3" ht="11.45" customHeight="1" x14ac:dyDescent="0.2">
      <c r="A2204" s="95">
        <v>529</v>
      </c>
      <c r="B2204" s="6" t="s">
        <v>257</v>
      </c>
      <c r="C2204" s="9">
        <v>236.66</v>
      </c>
    </row>
    <row r="2205" spans="1:3" ht="11.45" customHeight="1" x14ac:dyDescent="0.2">
      <c r="A2205" s="95">
        <v>529</v>
      </c>
      <c r="B2205" s="6" t="s">
        <v>257</v>
      </c>
      <c r="C2205" s="9">
        <v>236.67</v>
      </c>
    </row>
    <row r="2206" spans="1:3" ht="11.45" customHeight="1" x14ac:dyDescent="0.2">
      <c r="A2206" s="95">
        <v>529</v>
      </c>
      <c r="B2206" s="6" t="s">
        <v>257</v>
      </c>
      <c r="C2206" s="9">
        <v>236.67</v>
      </c>
    </row>
    <row r="2207" spans="1:3" ht="11.45" customHeight="1" x14ac:dyDescent="0.2">
      <c r="A2207" s="95">
        <v>529</v>
      </c>
      <c r="B2207" s="6" t="s">
        <v>258</v>
      </c>
      <c r="C2207" s="9">
        <v>240</v>
      </c>
    </row>
    <row r="2208" spans="1:3" ht="11.45" customHeight="1" x14ac:dyDescent="0.2">
      <c r="A2208" s="95">
        <v>529</v>
      </c>
      <c r="B2208" s="6" t="s">
        <v>258</v>
      </c>
      <c r="C2208" s="9">
        <v>240</v>
      </c>
    </row>
    <row r="2209" spans="1:3" ht="11.45" customHeight="1" x14ac:dyDescent="0.2">
      <c r="A2209" s="95">
        <v>529</v>
      </c>
      <c r="B2209" s="6" t="s">
        <v>258</v>
      </c>
      <c r="C2209" s="9">
        <v>240</v>
      </c>
    </row>
    <row r="2210" spans="1:3" ht="11.45" customHeight="1" x14ac:dyDescent="0.2">
      <c r="A2210" s="95">
        <v>529</v>
      </c>
      <c r="B2210" s="6" t="s">
        <v>260</v>
      </c>
      <c r="C2210" s="9">
        <v>152.15</v>
      </c>
    </row>
    <row r="2211" spans="1:3" ht="11.45" customHeight="1" x14ac:dyDescent="0.2">
      <c r="A2211" s="95">
        <v>529</v>
      </c>
      <c r="B2211" s="6" t="s">
        <v>261</v>
      </c>
      <c r="C2211" s="9">
        <v>550</v>
      </c>
    </row>
    <row r="2212" spans="1:3" ht="11.45" customHeight="1" x14ac:dyDescent="0.2">
      <c r="A2212" s="95">
        <v>529</v>
      </c>
      <c r="B2212" s="6" t="s">
        <v>262</v>
      </c>
      <c r="C2212" s="9">
        <v>51</v>
      </c>
    </row>
    <row r="2213" spans="1:3" ht="11.45" customHeight="1" x14ac:dyDescent="0.2">
      <c r="A2213" s="95">
        <v>529</v>
      </c>
      <c r="B2213" s="6" t="s">
        <v>61</v>
      </c>
      <c r="C2213" s="9">
        <v>56.1</v>
      </c>
    </row>
    <row r="2214" spans="1:3" ht="11.45" customHeight="1" x14ac:dyDescent="0.2">
      <c r="A2214" s="95">
        <v>529</v>
      </c>
      <c r="B2214" s="6" t="s">
        <v>61</v>
      </c>
      <c r="C2214" s="9">
        <v>90.44</v>
      </c>
    </row>
    <row r="2215" spans="1:3" ht="11.45" customHeight="1" x14ac:dyDescent="0.2">
      <c r="A2215" s="95">
        <v>529</v>
      </c>
      <c r="B2215" s="6" t="s">
        <v>263</v>
      </c>
      <c r="C2215" s="9">
        <v>34</v>
      </c>
    </row>
    <row r="2216" spans="1:3" ht="11.45" customHeight="1" x14ac:dyDescent="0.2">
      <c r="A2216" s="95">
        <v>529</v>
      </c>
      <c r="B2216" s="6" t="s">
        <v>263</v>
      </c>
      <c r="C2216" s="9">
        <v>34</v>
      </c>
    </row>
    <row r="2217" spans="1:3" ht="11.45" customHeight="1" x14ac:dyDescent="0.2">
      <c r="A2217" s="95">
        <v>529</v>
      </c>
      <c r="B2217" s="6" t="s">
        <v>263</v>
      </c>
      <c r="C2217" s="9">
        <v>34</v>
      </c>
    </row>
    <row r="2218" spans="1:3" ht="11.45" customHeight="1" x14ac:dyDescent="0.2">
      <c r="A2218" s="95">
        <v>529</v>
      </c>
      <c r="B2218" s="6" t="s">
        <v>263</v>
      </c>
      <c r="C2218" s="9">
        <v>34</v>
      </c>
    </row>
    <row r="2219" spans="1:3" ht="11.45" customHeight="1" x14ac:dyDescent="0.2">
      <c r="A2219" s="95">
        <v>529</v>
      </c>
      <c r="B2219" s="6" t="s">
        <v>263</v>
      </c>
      <c r="C2219" s="9">
        <v>34</v>
      </c>
    </row>
    <row r="2220" spans="1:3" ht="11.45" customHeight="1" x14ac:dyDescent="0.2">
      <c r="A2220" s="95">
        <v>529</v>
      </c>
      <c r="B2220" s="6" t="s">
        <v>263</v>
      </c>
      <c r="C2220" s="9">
        <v>34</v>
      </c>
    </row>
    <row r="2221" spans="1:3" ht="11.45" customHeight="1" x14ac:dyDescent="0.2">
      <c r="A2221" s="95">
        <v>529</v>
      </c>
      <c r="B2221" s="6" t="s">
        <v>263</v>
      </c>
      <c r="C2221" s="9">
        <v>34</v>
      </c>
    </row>
    <row r="2222" spans="1:3" ht="11.45" customHeight="1" x14ac:dyDescent="0.2">
      <c r="A2222" s="95">
        <v>529</v>
      </c>
      <c r="B2222" s="6" t="s">
        <v>263</v>
      </c>
      <c r="C2222" s="9">
        <v>34</v>
      </c>
    </row>
    <row r="2223" spans="1:3" ht="11.45" customHeight="1" x14ac:dyDescent="0.2">
      <c r="A2223" s="95">
        <v>529</v>
      </c>
      <c r="B2223" s="6" t="s">
        <v>263</v>
      </c>
      <c r="C2223" s="9">
        <v>34</v>
      </c>
    </row>
    <row r="2224" spans="1:3" ht="11.45" customHeight="1" x14ac:dyDescent="0.2">
      <c r="A2224" s="95">
        <v>529</v>
      </c>
      <c r="B2224" s="6" t="s">
        <v>263</v>
      </c>
      <c r="C2224" s="9">
        <v>34</v>
      </c>
    </row>
    <row r="2225" spans="1:3" ht="11.45" customHeight="1" x14ac:dyDescent="0.2">
      <c r="A2225" s="95">
        <v>529</v>
      </c>
      <c r="B2225" s="6" t="s">
        <v>263</v>
      </c>
      <c r="C2225" s="9">
        <v>34</v>
      </c>
    </row>
    <row r="2226" spans="1:3" ht="11.45" customHeight="1" x14ac:dyDescent="0.2">
      <c r="A2226" s="95">
        <v>529</v>
      </c>
      <c r="B2226" s="6" t="s">
        <v>263</v>
      </c>
      <c r="C2226" s="9">
        <v>34</v>
      </c>
    </row>
    <row r="2227" spans="1:3" ht="11.45" customHeight="1" x14ac:dyDescent="0.2">
      <c r="A2227" s="95">
        <v>529</v>
      </c>
      <c r="B2227" s="6" t="s">
        <v>263</v>
      </c>
      <c r="C2227" s="9">
        <v>34</v>
      </c>
    </row>
    <row r="2228" spans="1:3" ht="11.45" customHeight="1" x14ac:dyDescent="0.2">
      <c r="A2228" s="95">
        <v>529</v>
      </c>
      <c r="B2228" s="6" t="s">
        <v>263</v>
      </c>
      <c r="C2228" s="9">
        <v>34</v>
      </c>
    </row>
    <row r="2229" spans="1:3" ht="11.45" customHeight="1" x14ac:dyDescent="0.2">
      <c r="A2229" s="95">
        <v>529</v>
      </c>
      <c r="B2229" s="6" t="s">
        <v>264</v>
      </c>
      <c r="C2229" s="9">
        <v>25</v>
      </c>
    </row>
    <row r="2230" spans="1:3" ht="11.45" customHeight="1" x14ac:dyDescent="0.2">
      <c r="A2230" s="95">
        <v>529</v>
      </c>
      <c r="B2230" s="6" t="s">
        <v>264</v>
      </c>
      <c r="C2230" s="9">
        <v>25</v>
      </c>
    </row>
    <row r="2231" spans="1:3" ht="11.45" customHeight="1" x14ac:dyDescent="0.2">
      <c r="A2231" s="95">
        <v>529</v>
      </c>
      <c r="B2231" s="6" t="s">
        <v>264</v>
      </c>
      <c r="C2231" s="9">
        <v>25</v>
      </c>
    </row>
    <row r="2232" spans="1:3" ht="11.45" customHeight="1" x14ac:dyDescent="0.2">
      <c r="A2232" s="95">
        <v>529</v>
      </c>
      <c r="B2232" s="6" t="s">
        <v>264</v>
      </c>
      <c r="C2232" s="9">
        <v>25</v>
      </c>
    </row>
    <row r="2233" spans="1:3" ht="11.45" customHeight="1" x14ac:dyDescent="0.2">
      <c r="A2233" s="95">
        <v>529</v>
      </c>
      <c r="B2233" s="6" t="s">
        <v>264</v>
      </c>
      <c r="C2233" s="9">
        <v>25</v>
      </c>
    </row>
    <row r="2234" spans="1:3" ht="11.45" customHeight="1" x14ac:dyDescent="0.2">
      <c r="A2234" s="95">
        <v>529</v>
      </c>
      <c r="B2234" s="6" t="s">
        <v>264</v>
      </c>
      <c r="C2234" s="9">
        <v>25</v>
      </c>
    </row>
    <row r="2235" spans="1:3" ht="11.45" customHeight="1" x14ac:dyDescent="0.2">
      <c r="A2235" s="95">
        <v>529</v>
      </c>
      <c r="B2235" s="6" t="s">
        <v>265</v>
      </c>
      <c r="C2235" s="9">
        <v>37.4</v>
      </c>
    </row>
    <row r="2236" spans="1:3" ht="11.45" customHeight="1" x14ac:dyDescent="0.2">
      <c r="A2236" s="95">
        <v>529</v>
      </c>
      <c r="B2236" s="6" t="s">
        <v>266</v>
      </c>
      <c r="C2236" s="9">
        <v>26.35</v>
      </c>
    </row>
    <row r="2237" spans="1:3" ht="11.45" customHeight="1" x14ac:dyDescent="0.2">
      <c r="A2237" s="95">
        <v>529</v>
      </c>
      <c r="B2237" s="6" t="s">
        <v>266</v>
      </c>
      <c r="C2237" s="9">
        <v>26.35</v>
      </c>
    </row>
    <row r="2238" spans="1:3" ht="11.45" customHeight="1" x14ac:dyDescent="0.2">
      <c r="A2238" s="95">
        <v>529</v>
      </c>
      <c r="B2238" s="6" t="s">
        <v>266</v>
      </c>
      <c r="C2238" s="9">
        <v>26.35</v>
      </c>
    </row>
    <row r="2239" spans="1:3" ht="11.45" customHeight="1" x14ac:dyDescent="0.2">
      <c r="A2239" s="95">
        <v>529</v>
      </c>
      <c r="B2239" s="6" t="s">
        <v>266</v>
      </c>
      <c r="C2239" s="9">
        <v>26.35</v>
      </c>
    </row>
    <row r="2240" spans="1:3" ht="11.45" customHeight="1" x14ac:dyDescent="0.2">
      <c r="A2240" s="95">
        <v>529</v>
      </c>
      <c r="B2240" s="6" t="s">
        <v>266</v>
      </c>
      <c r="C2240" s="9">
        <v>26.35</v>
      </c>
    </row>
    <row r="2241" spans="1:3" ht="11.45" customHeight="1" x14ac:dyDescent="0.2">
      <c r="A2241" s="95">
        <v>529</v>
      </c>
      <c r="B2241" s="6" t="s">
        <v>267</v>
      </c>
      <c r="C2241" s="9">
        <v>85</v>
      </c>
    </row>
    <row r="2242" spans="1:3" ht="11.45" customHeight="1" x14ac:dyDescent="0.2">
      <c r="A2242" s="95">
        <v>529</v>
      </c>
      <c r="B2242" s="6" t="s">
        <v>268</v>
      </c>
      <c r="C2242" s="9">
        <v>49.5</v>
      </c>
    </row>
    <row r="2243" spans="1:3" ht="11.45" customHeight="1" x14ac:dyDescent="0.2">
      <c r="A2243" s="95">
        <v>529</v>
      </c>
      <c r="B2243" s="6" t="s">
        <v>269</v>
      </c>
      <c r="C2243" s="9">
        <v>36.549999999999997</v>
      </c>
    </row>
    <row r="2244" spans="1:3" ht="11.45" customHeight="1" x14ac:dyDescent="0.2">
      <c r="A2244" s="95">
        <v>529</v>
      </c>
      <c r="B2244" s="6" t="s">
        <v>269</v>
      </c>
      <c r="C2244" s="9">
        <v>36.549999999999997</v>
      </c>
    </row>
    <row r="2245" spans="1:3" ht="11.45" customHeight="1" x14ac:dyDescent="0.2">
      <c r="A2245" s="95">
        <v>529</v>
      </c>
      <c r="B2245" s="6" t="s">
        <v>269</v>
      </c>
      <c r="C2245" s="9">
        <v>36.549999999999997</v>
      </c>
    </row>
    <row r="2246" spans="1:3" ht="11.45" customHeight="1" x14ac:dyDescent="0.2">
      <c r="A2246" s="95">
        <v>529</v>
      </c>
      <c r="B2246" s="6" t="s">
        <v>269</v>
      </c>
      <c r="C2246" s="9">
        <v>36.549999999999997</v>
      </c>
    </row>
    <row r="2247" spans="1:3" ht="11.45" customHeight="1" x14ac:dyDescent="0.2">
      <c r="A2247" s="95">
        <v>529</v>
      </c>
      <c r="B2247" s="6" t="s">
        <v>269</v>
      </c>
      <c r="C2247" s="9">
        <v>36.549999999999997</v>
      </c>
    </row>
    <row r="2248" spans="1:3" ht="11.45" customHeight="1" x14ac:dyDescent="0.2">
      <c r="A2248" s="95">
        <v>529</v>
      </c>
      <c r="B2248" s="6" t="s">
        <v>270</v>
      </c>
      <c r="C2248" s="9">
        <v>148.75</v>
      </c>
    </row>
    <row r="2249" spans="1:3" ht="11.45" customHeight="1" x14ac:dyDescent="0.2">
      <c r="A2249" s="95">
        <v>529</v>
      </c>
      <c r="B2249" s="6" t="s">
        <v>271</v>
      </c>
      <c r="C2249" s="9">
        <v>130.05000000000001</v>
      </c>
    </row>
    <row r="2250" spans="1:3" ht="11.45" customHeight="1" x14ac:dyDescent="0.2">
      <c r="A2250" s="95">
        <v>529</v>
      </c>
      <c r="B2250" s="6" t="s">
        <v>271</v>
      </c>
      <c r="C2250" s="9">
        <v>130.05000000000001</v>
      </c>
    </row>
    <row r="2251" spans="1:3" ht="11.45" customHeight="1" x14ac:dyDescent="0.2">
      <c r="A2251" s="95">
        <v>529</v>
      </c>
      <c r="B2251" s="6" t="s">
        <v>272</v>
      </c>
      <c r="C2251" s="9">
        <v>254.67</v>
      </c>
    </row>
    <row r="2252" spans="1:3" ht="11.45" customHeight="1" x14ac:dyDescent="0.2">
      <c r="A2252" s="95">
        <v>529</v>
      </c>
      <c r="B2252" s="6" t="s">
        <v>272</v>
      </c>
      <c r="C2252" s="9">
        <v>254.67</v>
      </c>
    </row>
    <row r="2253" spans="1:3" ht="11.45" customHeight="1" x14ac:dyDescent="0.2">
      <c r="A2253" s="95">
        <v>529</v>
      </c>
      <c r="B2253" s="6" t="s">
        <v>272</v>
      </c>
      <c r="C2253" s="9">
        <v>254.66</v>
      </c>
    </row>
    <row r="2254" spans="1:3" ht="11.45" customHeight="1" x14ac:dyDescent="0.2">
      <c r="A2254" s="95">
        <v>529</v>
      </c>
      <c r="B2254" s="6" t="s">
        <v>273</v>
      </c>
      <c r="C2254" s="9">
        <v>254.67</v>
      </c>
    </row>
    <row r="2255" spans="1:3" ht="11.45" customHeight="1" x14ac:dyDescent="0.2">
      <c r="A2255" s="95">
        <v>529</v>
      </c>
      <c r="B2255" s="6" t="s">
        <v>273</v>
      </c>
      <c r="C2255" s="9">
        <v>254.67</v>
      </c>
    </row>
    <row r="2256" spans="1:3" ht="11.45" customHeight="1" x14ac:dyDescent="0.2">
      <c r="A2256" s="95">
        <v>529</v>
      </c>
      <c r="B2256" s="6" t="s">
        <v>273</v>
      </c>
      <c r="C2256" s="9">
        <v>254.66</v>
      </c>
    </row>
    <row r="2257" spans="1:3" ht="11.45" customHeight="1" x14ac:dyDescent="0.2">
      <c r="A2257" s="95">
        <v>529</v>
      </c>
      <c r="B2257" s="6" t="s">
        <v>274</v>
      </c>
      <c r="C2257" s="9">
        <v>272.5</v>
      </c>
    </row>
    <row r="2258" spans="1:3" ht="11.45" customHeight="1" x14ac:dyDescent="0.2">
      <c r="A2258" s="95">
        <v>529</v>
      </c>
      <c r="B2258" s="6" t="s">
        <v>274</v>
      </c>
      <c r="C2258" s="9">
        <v>272.5</v>
      </c>
    </row>
    <row r="2259" spans="1:3" ht="11.45" customHeight="1" x14ac:dyDescent="0.2">
      <c r="A2259" s="95">
        <v>529</v>
      </c>
      <c r="B2259" s="6" t="s">
        <v>274</v>
      </c>
      <c r="C2259" s="9">
        <v>272.5</v>
      </c>
    </row>
    <row r="2260" spans="1:3" ht="11.45" customHeight="1" x14ac:dyDescent="0.2">
      <c r="A2260" s="95">
        <v>529</v>
      </c>
      <c r="B2260" s="6" t="s">
        <v>274</v>
      </c>
      <c r="C2260" s="9">
        <v>272.5</v>
      </c>
    </row>
    <row r="2261" spans="1:3" ht="11.45" customHeight="1" x14ac:dyDescent="0.2">
      <c r="A2261" s="95">
        <v>529</v>
      </c>
      <c r="B2261" s="6" t="s">
        <v>275</v>
      </c>
      <c r="C2261" s="9">
        <v>272.5</v>
      </c>
    </row>
    <row r="2262" spans="1:3" ht="11.45" customHeight="1" x14ac:dyDescent="0.2">
      <c r="A2262" s="95">
        <v>529</v>
      </c>
      <c r="B2262" s="6" t="s">
        <v>275</v>
      </c>
      <c r="C2262" s="9">
        <v>272.5</v>
      </c>
    </row>
    <row r="2263" spans="1:3" ht="11.45" customHeight="1" x14ac:dyDescent="0.2">
      <c r="A2263" s="95">
        <v>529</v>
      </c>
      <c r="B2263" s="6" t="s">
        <v>275</v>
      </c>
      <c r="C2263" s="9">
        <v>272.5</v>
      </c>
    </row>
    <row r="2264" spans="1:3" ht="11.45" customHeight="1" x14ac:dyDescent="0.2">
      <c r="A2264" s="95">
        <v>529</v>
      </c>
      <c r="B2264" s="6" t="s">
        <v>275</v>
      </c>
      <c r="C2264" s="9">
        <v>272.5</v>
      </c>
    </row>
    <row r="2265" spans="1:3" ht="11.45" customHeight="1" x14ac:dyDescent="0.2">
      <c r="A2265" s="95">
        <v>529</v>
      </c>
      <c r="B2265" s="6" t="s">
        <v>276</v>
      </c>
      <c r="C2265" s="9">
        <v>57.5</v>
      </c>
    </row>
    <row r="2266" spans="1:3" ht="11.45" customHeight="1" x14ac:dyDescent="0.2">
      <c r="A2266" s="95">
        <v>529</v>
      </c>
      <c r="B2266" s="6" t="s">
        <v>277</v>
      </c>
      <c r="C2266" s="9">
        <v>28.05</v>
      </c>
    </row>
    <row r="2267" spans="1:3" ht="11.45" customHeight="1" x14ac:dyDescent="0.2">
      <c r="A2267" s="95">
        <v>529</v>
      </c>
      <c r="B2267" s="6" t="s">
        <v>278</v>
      </c>
      <c r="C2267" s="9">
        <v>22.8</v>
      </c>
    </row>
    <row r="2268" spans="1:3" ht="11.45" customHeight="1" x14ac:dyDescent="0.2">
      <c r="A2268" s="95">
        <v>529</v>
      </c>
      <c r="B2268" s="6" t="s">
        <v>279</v>
      </c>
      <c r="C2268" s="9">
        <v>86.7</v>
      </c>
    </row>
    <row r="2269" spans="1:3" ht="11.45" customHeight="1" x14ac:dyDescent="0.2">
      <c r="A2269" s="95">
        <v>529</v>
      </c>
      <c r="B2269" s="6" t="s">
        <v>279</v>
      </c>
      <c r="C2269" s="9">
        <v>86.7</v>
      </c>
    </row>
    <row r="2270" spans="1:3" ht="11.45" customHeight="1" x14ac:dyDescent="0.2">
      <c r="A2270" s="95">
        <v>529</v>
      </c>
      <c r="B2270" s="6" t="s">
        <v>279</v>
      </c>
      <c r="C2270" s="9">
        <v>86.7</v>
      </c>
    </row>
    <row r="2271" spans="1:3" ht="11.45" customHeight="1" x14ac:dyDescent="0.2">
      <c r="A2271" s="95">
        <v>529</v>
      </c>
      <c r="B2271" s="6" t="s">
        <v>280</v>
      </c>
      <c r="C2271" s="9">
        <v>35</v>
      </c>
    </row>
    <row r="2272" spans="1:3" ht="11.45" customHeight="1" x14ac:dyDescent="0.2">
      <c r="A2272" s="95">
        <v>529</v>
      </c>
      <c r="B2272" s="6" t="s">
        <v>280</v>
      </c>
      <c r="C2272" s="9">
        <v>35</v>
      </c>
    </row>
    <row r="2273" spans="1:3" ht="11.45" customHeight="1" x14ac:dyDescent="0.2">
      <c r="A2273" s="95">
        <v>529</v>
      </c>
      <c r="B2273" s="6" t="s">
        <v>280</v>
      </c>
      <c r="C2273" s="9">
        <v>35</v>
      </c>
    </row>
    <row r="2274" spans="1:3" ht="11.45" customHeight="1" x14ac:dyDescent="0.2">
      <c r="A2274" s="95">
        <v>529</v>
      </c>
      <c r="B2274" s="6" t="s">
        <v>280</v>
      </c>
      <c r="C2274" s="9">
        <v>35</v>
      </c>
    </row>
    <row r="2275" spans="1:3" ht="11.45" customHeight="1" x14ac:dyDescent="0.2">
      <c r="A2275" s="95">
        <v>529</v>
      </c>
      <c r="B2275" s="6" t="s">
        <v>280</v>
      </c>
      <c r="C2275" s="9">
        <v>35</v>
      </c>
    </row>
    <row r="2276" spans="1:3" ht="11.45" customHeight="1" x14ac:dyDescent="0.2">
      <c r="A2276" s="95">
        <v>529</v>
      </c>
      <c r="B2276" s="6" t="s">
        <v>280</v>
      </c>
      <c r="C2276" s="9">
        <v>35</v>
      </c>
    </row>
    <row r="2277" spans="1:3" ht="11.45" customHeight="1" x14ac:dyDescent="0.2">
      <c r="A2277" s="95">
        <v>529</v>
      </c>
      <c r="B2277" s="6" t="s">
        <v>280</v>
      </c>
      <c r="C2277" s="9">
        <v>35</v>
      </c>
    </row>
    <row r="2278" spans="1:3" ht="11.45" customHeight="1" x14ac:dyDescent="0.2">
      <c r="A2278" s="95">
        <v>529</v>
      </c>
      <c r="B2278" s="6" t="s">
        <v>280</v>
      </c>
      <c r="C2278" s="9">
        <v>35</v>
      </c>
    </row>
    <row r="2279" spans="1:3" ht="11.45" customHeight="1" x14ac:dyDescent="0.2">
      <c r="A2279" s="95">
        <v>529</v>
      </c>
      <c r="B2279" s="6" t="s">
        <v>280</v>
      </c>
      <c r="C2279" s="9">
        <v>35</v>
      </c>
    </row>
    <row r="2280" spans="1:3" ht="11.45" customHeight="1" x14ac:dyDescent="0.2">
      <c r="A2280" s="95">
        <v>529</v>
      </c>
      <c r="B2280" s="6" t="s">
        <v>280</v>
      </c>
      <c r="C2280" s="9">
        <v>35</v>
      </c>
    </row>
    <row r="2281" spans="1:3" ht="11.45" customHeight="1" x14ac:dyDescent="0.2">
      <c r="A2281" s="95">
        <v>529</v>
      </c>
      <c r="B2281" s="6" t="s">
        <v>280</v>
      </c>
      <c r="C2281" s="9">
        <v>35</v>
      </c>
    </row>
    <row r="2282" spans="1:3" ht="11.45" customHeight="1" x14ac:dyDescent="0.2">
      <c r="A2282" s="95">
        <v>529</v>
      </c>
      <c r="B2282" s="6" t="s">
        <v>280</v>
      </c>
      <c r="C2282" s="9">
        <v>35</v>
      </c>
    </row>
    <row r="2283" spans="1:3" ht="11.45" customHeight="1" x14ac:dyDescent="0.2">
      <c r="A2283" s="95">
        <v>529</v>
      </c>
      <c r="B2283" s="6" t="s">
        <v>280</v>
      </c>
      <c r="C2283" s="9">
        <v>35</v>
      </c>
    </row>
    <row r="2284" spans="1:3" ht="11.45" customHeight="1" x14ac:dyDescent="0.2">
      <c r="A2284" s="95">
        <v>529</v>
      </c>
      <c r="B2284" s="6" t="s">
        <v>280</v>
      </c>
      <c r="C2284" s="9">
        <v>35</v>
      </c>
    </row>
    <row r="2285" spans="1:3" ht="11.45" customHeight="1" x14ac:dyDescent="0.2">
      <c r="A2285" s="95">
        <v>529</v>
      </c>
      <c r="B2285" s="6" t="s">
        <v>280</v>
      </c>
      <c r="C2285" s="9">
        <v>35</v>
      </c>
    </row>
    <row r="2286" spans="1:3" ht="11.45" customHeight="1" x14ac:dyDescent="0.2">
      <c r="A2286" s="95">
        <v>529</v>
      </c>
      <c r="B2286" s="6" t="s">
        <v>280</v>
      </c>
      <c r="C2286" s="9">
        <v>35</v>
      </c>
    </row>
    <row r="2287" spans="1:3" ht="11.45" customHeight="1" x14ac:dyDescent="0.2">
      <c r="A2287" s="95">
        <v>529</v>
      </c>
      <c r="B2287" s="6" t="s">
        <v>280</v>
      </c>
      <c r="C2287" s="9">
        <v>35</v>
      </c>
    </row>
    <row r="2288" spans="1:3" ht="11.45" customHeight="1" x14ac:dyDescent="0.2">
      <c r="A2288" s="95">
        <v>529</v>
      </c>
      <c r="B2288" s="6" t="s">
        <v>280</v>
      </c>
      <c r="C2288" s="9">
        <v>35</v>
      </c>
    </row>
    <row r="2289" spans="1:3" ht="11.45" customHeight="1" x14ac:dyDescent="0.2">
      <c r="A2289" s="95">
        <v>529</v>
      </c>
      <c r="B2289" s="6" t="s">
        <v>280</v>
      </c>
      <c r="C2289" s="9">
        <v>35</v>
      </c>
    </row>
    <row r="2290" spans="1:3" ht="11.45" customHeight="1" x14ac:dyDescent="0.2">
      <c r="A2290" s="95">
        <v>529</v>
      </c>
      <c r="B2290" s="6" t="s">
        <v>280</v>
      </c>
      <c r="C2290" s="9">
        <v>35</v>
      </c>
    </row>
    <row r="2291" spans="1:3" ht="11.45" customHeight="1" x14ac:dyDescent="0.2">
      <c r="A2291" s="95">
        <v>529</v>
      </c>
      <c r="B2291" s="6" t="s">
        <v>280</v>
      </c>
      <c r="C2291" s="9">
        <v>35</v>
      </c>
    </row>
    <row r="2292" spans="1:3" ht="11.45" customHeight="1" x14ac:dyDescent="0.2">
      <c r="A2292" s="95">
        <v>529</v>
      </c>
      <c r="B2292" s="6" t="s">
        <v>29</v>
      </c>
      <c r="C2292" s="9">
        <v>39</v>
      </c>
    </row>
    <row r="2293" spans="1:3" ht="11.45" customHeight="1" x14ac:dyDescent="0.2">
      <c r="A2293" s="95">
        <v>529</v>
      </c>
      <c r="B2293" s="6" t="s">
        <v>29</v>
      </c>
      <c r="C2293" s="9">
        <v>39</v>
      </c>
    </row>
    <row r="2294" spans="1:3" ht="11.45" customHeight="1" x14ac:dyDescent="0.2">
      <c r="A2294" s="95">
        <v>529</v>
      </c>
      <c r="B2294" s="6" t="s">
        <v>29</v>
      </c>
      <c r="C2294" s="9">
        <v>39</v>
      </c>
    </row>
    <row r="2295" spans="1:3" ht="11.45" customHeight="1" x14ac:dyDescent="0.2">
      <c r="A2295" s="95">
        <v>529</v>
      </c>
      <c r="B2295" s="6" t="s">
        <v>29</v>
      </c>
      <c r="C2295" s="9">
        <v>39</v>
      </c>
    </row>
    <row r="2296" spans="1:3" ht="11.45" customHeight="1" x14ac:dyDescent="0.2">
      <c r="A2296" s="95">
        <v>529</v>
      </c>
      <c r="B2296" s="6" t="s">
        <v>29</v>
      </c>
      <c r="C2296" s="9">
        <v>39</v>
      </c>
    </row>
    <row r="2297" spans="1:3" ht="11.45" customHeight="1" x14ac:dyDescent="0.2">
      <c r="A2297" s="95">
        <v>529</v>
      </c>
      <c r="B2297" s="6" t="s">
        <v>29</v>
      </c>
      <c r="C2297" s="9">
        <v>39</v>
      </c>
    </row>
    <row r="2298" spans="1:3" ht="11.45" customHeight="1" x14ac:dyDescent="0.2">
      <c r="A2298" s="95">
        <v>529</v>
      </c>
      <c r="B2298" s="6" t="s">
        <v>29</v>
      </c>
      <c r="C2298" s="9">
        <v>39</v>
      </c>
    </row>
    <row r="2299" spans="1:3" ht="11.45" customHeight="1" x14ac:dyDescent="0.2">
      <c r="A2299" s="95">
        <v>529</v>
      </c>
      <c r="B2299" s="6" t="s">
        <v>29</v>
      </c>
      <c r="C2299" s="9">
        <v>39</v>
      </c>
    </row>
    <row r="2300" spans="1:3" ht="11.45" customHeight="1" x14ac:dyDescent="0.2">
      <c r="A2300" s="95">
        <v>529</v>
      </c>
      <c r="B2300" s="6" t="s">
        <v>29</v>
      </c>
      <c r="C2300" s="9">
        <v>39</v>
      </c>
    </row>
    <row r="2301" spans="1:3" ht="11.45" customHeight="1" x14ac:dyDescent="0.2">
      <c r="A2301" s="95">
        <v>529</v>
      </c>
      <c r="B2301" s="6" t="s">
        <v>29</v>
      </c>
      <c r="C2301" s="9">
        <v>39</v>
      </c>
    </row>
    <row r="2302" spans="1:3" ht="11.45" customHeight="1" x14ac:dyDescent="0.2">
      <c r="A2302" s="95">
        <v>529</v>
      </c>
      <c r="B2302" s="6" t="s">
        <v>29</v>
      </c>
      <c r="C2302" s="9">
        <v>39</v>
      </c>
    </row>
    <row r="2303" spans="1:3" ht="11.45" customHeight="1" x14ac:dyDescent="0.2">
      <c r="A2303" s="95">
        <v>529</v>
      </c>
      <c r="B2303" s="6" t="s">
        <v>29</v>
      </c>
      <c r="C2303" s="9">
        <v>39</v>
      </c>
    </row>
    <row r="2304" spans="1:3" ht="11.45" customHeight="1" x14ac:dyDescent="0.2">
      <c r="A2304" s="95">
        <v>529</v>
      </c>
      <c r="B2304" s="6" t="s">
        <v>29</v>
      </c>
      <c r="C2304" s="9">
        <v>39</v>
      </c>
    </row>
    <row r="2305" spans="1:3" ht="11.45" customHeight="1" x14ac:dyDescent="0.2">
      <c r="A2305" s="95">
        <v>529</v>
      </c>
      <c r="B2305" s="6" t="s">
        <v>29</v>
      </c>
      <c r="C2305" s="9">
        <v>39</v>
      </c>
    </row>
    <row r="2306" spans="1:3" ht="11.45" customHeight="1" x14ac:dyDescent="0.2">
      <c r="A2306" s="95">
        <v>529</v>
      </c>
      <c r="B2306" s="6" t="s">
        <v>29</v>
      </c>
      <c r="C2306" s="9">
        <v>39</v>
      </c>
    </row>
    <row r="2307" spans="1:3" ht="11.45" customHeight="1" x14ac:dyDescent="0.2">
      <c r="A2307" s="95">
        <v>529</v>
      </c>
      <c r="B2307" s="6" t="s">
        <v>29</v>
      </c>
      <c r="C2307" s="9">
        <v>39</v>
      </c>
    </row>
    <row r="2308" spans="1:3" ht="11.45" customHeight="1" x14ac:dyDescent="0.2">
      <c r="A2308" s="95">
        <v>529</v>
      </c>
      <c r="B2308" s="6" t="s">
        <v>29</v>
      </c>
      <c r="C2308" s="9">
        <v>39</v>
      </c>
    </row>
    <row r="2309" spans="1:3" ht="11.45" customHeight="1" x14ac:dyDescent="0.2">
      <c r="A2309" s="95">
        <v>529</v>
      </c>
      <c r="B2309" s="6" t="s">
        <v>29</v>
      </c>
      <c r="C2309" s="9">
        <v>39</v>
      </c>
    </row>
    <row r="2310" spans="1:3" ht="11.45" customHeight="1" x14ac:dyDescent="0.2">
      <c r="A2310" s="95">
        <v>529</v>
      </c>
      <c r="B2310" s="6" t="s">
        <v>29</v>
      </c>
      <c r="C2310" s="9">
        <v>39</v>
      </c>
    </row>
    <row r="2311" spans="1:3" ht="11.45" customHeight="1" x14ac:dyDescent="0.2">
      <c r="A2311" s="95">
        <v>529</v>
      </c>
      <c r="B2311" s="6" t="s">
        <v>29</v>
      </c>
      <c r="C2311" s="9">
        <v>39</v>
      </c>
    </row>
    <row r="2312" spans="1:3" ht="11.45" customHeight="1" x14ac:dyDescent="0.2">
      <c r="A2312" s="95">
        <v>529</v>
      </c>
      <c r="B2312" s="6" t="s">
        <v>29</v>
      </c>
      <c r="C2312" s="9">
        <v>39</v>
      </c>
    </row>
    <row r="2313" spans="1:3" ht="11.45" customHeight="1" x14ac:dyDescent="0.2">
      <c r="A2313" s="95">
        <v>529</v>
      </c>
      <c r="B2313" s="6" t="s">
        <v>281</v>
      </c>
      <c r="C2313" s="9">
        <v>26</v>
      </c>
    </row>
    <row r="2314" spans="1:3" ht="11.45" customHeight="1" x14ac:dyDescent="0.2">
      <c r="A2314" s="95">
        <v>529</v>
      </c>
      <c r="B2314" s="6" t="s">
        <v>282</v>
      </c>
      <c r="C2314" s="9">
        <v>26</v>
      </c>
    </row>
    <row r="2315" spans="1:3" ht="11.45" customHeight="1" x14ac:dyDescent="0.2">
      <c r="A2315" s="95">
        <v>529</v>
      </c>
      <c r="B2315" s="6" t="s">
        <v>282</v>
      </c>
      <c r="C2315" s="9">
        <v>26</v>
      </c>
    </row>
    <row r="2316" spans="1:3" ht="11.45" customHeight="1" x14ac:dyDescent="0.2">
      <c r="A2316" s="95">
        <v>529</v>
      </c>
      <c r="B2316" s="6" t="s">
        <v>282</v>
      </c>
      <c r="C2316" s="9">
        <v>26</v>
      </c>
    </row>
    <row r="2317" spans="1:3" ht="11.45" customHeight="1" x14ac:dyDescent="0.2">
      <c r="A2317" s="95">
        <v>529</v>
      </c>
      <c r="B2317" s="6" t="s">
        <v>282</v>
      </c>
      <c r="C2317" s="9">
        <v>26</v>
      </c>
    </row>
    <row r="2318" spans="1:3" ht="11.45" customHeight="1" x14ac:dyDescent="0.2">
      <c r="A2318" s="95">
        <v>529</v>
      </c>
      <c r="B2318" s="6" t="s">
        <v>282</v>
      </c>
      <c r="C2318" s="9">
        <v>26</v>
      </c>
    </row>
    <row r="2319" spans="1:3" ht="11.45" customHeight="1" x14ac:dyDescent="0.2">
      <c r="A2319" s="95">
        <v>529</v>
      </c>
      <c r="B2319" s="6" t="s">
        <v>282</v>
      </c>
      <c r="C2319" s="9">
        <v>26</v>
      </c>
    </row>
    <row r="2320" spans="1:3" ht="11.45" customHeight="1" x14ac:dyDescent="0.2">
      <c r="A2320" s="95">
        <v>529</v>
      </c>
      <c r="B2320" s="6" t="s">
        <v>282</v>
      </c>
      <c r="C2320" s="9">
        <v>26</v>
      </c>
    </row>
    <row r="2321" spans="1:3" ht="11.45" customHeight="1" x14ac:dyDescent="0.2">
      <c r="A2321" s="95">
        <v>529</v>
      </c>
      <c r="B2321" s="6" t="s">
        <v>282</v>
      </c>
      <c r="C2321" s="9">
        <v>26</v>
      </c>
    </row>
    <row r="2322" spans="1:3" ht="11.45" customHeight="1" x14ac:dyDescent="0.2">
      <c r="A2322" s="95">
        <v>529</v>
      </c>
      <c r="B2322" s="6" t="s">
        <v>282</v>
      </c>
      <c r="C2322" s="9">
        <v>26</v>
      </c>
    </row>
    <row r="2323" spans="1:3" ht="11.45" customHeight="1" x14ac:dyDescent="0.2">
      <c r="A2323" s="95">
        <v>529</v>
      </c>
      <c r="B2323" s="6" t="s">
        <v>282</v>
      </c>
      <c r="C2323" s="9">
        <v>26</v>
      </c>
    </row>
    <row r="2324" spans="1:3" ht="11.45" customHeight="1" x14ac:dyDescent="0.2">
      <c r="A2324" s="95">
        <v>529</v>
      </c>
      <c r="B2324" s="6" t="s">
        <v>282</v>
      </c>
      <c r="C2324" s="9">
        <v>26</v>
      </c>
    </row>
    <row r="2325" spans="1:3" ht="11.45" customHeight="1" x14ac:dyDescent="0.2">
      <c r="A2325" s="95">
        <v>529</v>
      </c>
      <c r="B2325" s="6" t="s">
        <v>283</v>
      </c>
      <c r="C2325" s="9">
        <v>27</v>
      </c>
    </row>
    <row r="2326" spans="1:3" ht="11.45" customHeight="1" x14ac:dyDescent="0.2">
      <c r="A2326" s="95">
        <v>529</v>
      </c>
      <c r="B2326" s="6" t="s">
        <v>283</v>
      </c>
      <c r="C2326" s="9">
        <v>27</v>
      </c>
    </row>
    <row r="2327" spans="1:3" ht="11.45" customHeight="1" x14ac:dyDescent="0.2">
      <c r="A2327" s="95">
        <v>529</v>
      </c>
      <c r="B2327" s="6" t="s">
        <v>283</v>
      </c>
      <c r="C2327" s="9">
        <v>27</v>
      </c>
    </row>
    <row r="2328" spans="1:3" ht="11.45" customHeight="1" x14ac:dyDescent="0.2">
      <c r="A2328" s="95">
        <v>529</v>
      </c>
      <c r="B2328" s="6" t="s">
        <v>283</v>
      </c>
      <c r="C2328" s="9">
        <v>27</v>
      </c>
    </row>
    <row r="2329" spans="1:3" ht="11.45" customHeight="1" x14ac:dyDescent="0.2">
      <c r="A2329" s="95">
        <v>529</v>
      </c>
      <c r="B2329" s="6" t="s">
        <v>283</v>
      </c>
      <c r="C2329" s="9">
        <v>27</v>
      </c>
    </row>
    <row r="2330" spans="1:3" ht="11.45" customHeight="1" x14ac:dyDescent="0.2">
      <c r="A2330" s="95">
        <v>529</v>
      </c>
      <c r="B2330" s="6" t="s">
        <v>283</v>
      </c>
      <c r="C2330" s="9">
        <v>27</v>
      </c>
    </row>
    <row r="2331" spans="1:3" ht="11.45" customHeight="1" x14ac:dyDescent="0.2">
      <c r="A2331" s="95">
        <v>529</v>
      </c>
      <c r="B2331" s="6" t="s">
        <v>283</v>
      </c>
      <c r="C2331" s="9">
        <v>27</v>
      </c>
    </row>
    <row r="2332" spans="1:3" ht="11.45" customHeight="1" x14ac:dyDescent="0.2">
      <c r="A2332" s="95">
        <v>529</v>
      </c>
      <c r="B2332" s="6" t="s">
        <v>283</v>
      </c>
      <c r="C2332" s="9">
        <v>27</v>
      </c>
    </row>
    <row r="2333" spans="1:3" ht="11.45" customHeight="1" x14ac:dyDescent="0.2">
      <c r="A2333" s="95">
        <v>529</v>
      </c>
      <c r="B2333" s="6" t="s">
        <v>283</v>
      </c>
      <c r="C2333" s="9">
        <v>27</v>
      </c>
    </row>
    <row r="2334" spans="1:3" ht="11.45" customHeight="1" x14ac:dyDescent="0.2">
      <c r="A2334" s="95">
        <v>529</v>
      </c>
      <c r="B2334" s="6" t="s">
        <v>283</v>
      </c>
      <c r="C2334" s="9">
        <v>27</v>
      </c>
    </row>
    <row r="2335" spans="1:3" ht="11.45" customHeight="1" x14ac:dyDescent="0.2">
      <c r="A2335" s="95">
        <v>529</v>
      </c>
      <c r="B2335" s="6" t="s">
        <v>283</v>
      </c>
      <c r="C2335" s="9">
        <v>27</v>
      </c>
    </row>
    <row r="2336" spans="1:3" ht="11.45" customHeight="1" x14ac:dyDescent="0.2">
      <c r="A2336" s="95">
        <v>529</v>
      </c>
      <c r="B2336" s="6" t="s">
        <v>283</v>
      </c>
      <c r="C2336" s="9">
        <v>27</v>
      </c>
    </row>
    <row r="2337" spans="1:3" ht="11.45" customHeight="1" x14ac:dyDescent="0.2">
      <c r="A2337" s="95">
        <v>529</v>
      </c>
      <c r="B2337" s="6" t="s">
        <v>283</v>
      </c>
      <c r="C2337" s="9">
        <v>27</v>
      </c>
    </row>
    <row r="2338" spans="1:3" ht="11.45" customHeight="1" x14ac:dyDescent="0.2">
      <c r="A2338" s="95">
        <v>529</v>
      </c>
      <c r="B2338" s="6" t="s">
        <v>283</v>
      </c>
      <c r="C2338" s="9">
        <v>27</v>
      </c>
    </row>
    <row r="2339" spans="1:3" ht="11.45" customHeight="1" x14ac:dyDescent="0.2">
      <c r="A2339" s="95">
        <v>529</v>
      </c>
      <c r="B2339" s="6" t="s">
        <v>283</v>
      </c>
      <c r="C2339" s="9">
        <v>27</v>
      </c>
    </row>
    <row r="2340" spans="1:3" ht="11.45" customHeight="1" x14ac:dyDescent="0.2">
      <c r="A2340" s="95">
        <v>529</v>
      </c>
      <c r="B2340" s="6" t="s">
        <v>283</v>
      </c>
      <c r="C2340" s="9">
        <v>27</v>
      </c>
    </row>
    <row r="2341" spans="1:3" ht="11.45" customHeight="1" x14ac:dyDescent="0.2">
      <c r="A2341" s="95">
        <v>529</v>
      </c>
      <c r="B2341" s="6" t="s">
        <v>283</v>
      </c>
      <c r="C2341" s="9">
        <v>27</v>
      </c>
    </row>
    <row r="2342" spans="1:3" ht="11.45" customHeight="1" x14ac:dyDescent="0.2">
      <c r="A2342" s="95">
        <v>529</v>
      </c>
      <c r="B2342" s="6" t="s">
        <v>283</v>
      </c>
      <c r="C2342" s="9">
        <v>27</v>
      </c>
    </row>
    <row r="2343" spans="1:3" ht="11.45" customHeight="1" x14ac:dyDescent="0.2">
      <c r="A2343" s="95">
        <v>529</v>
      </c>
      <c r="B2343" s="6" t="s">
        <v>283</v>
      </c>
      <c r="C2343" s="9">
        <v>27</v>
      </c>
    </row>
    <row r="2344" spans="1:3" ht="11.45" customHeight="1" x14ac:dyDescent="0.2">
      <c r="A2344" s="95">
        <v>529</v>
      </c>
      <c r="B2344" s="6" t="s">
        <v>283</v>
      </c>
      <c r="C2344" s="9">
        <v>27</v>
      </c>
    </row>
    <row r="2345" spans="1:3" ht="11.45" customHeight="1" x14ac:dyDescent="0.2">
      <c r="A2345" s="95">
        <v>529</v>
      </c>
      <c r="B2345" s="6" t="s">
        <v>283</v>
      </c>
      <c r="C2345" s="9">
        <v>27</v>
      </c>
    </row>
    <row r="2346" spans="1:3" ht="11.45" customHeight="1" x14ac:dyDescent="0.2">
      <c r="A2346" s="95">
        <v>529</v>
      </c>
      <c r="B2346" s="6" t="s">
        <v>283</v>
      </c>
      <c r="C2346" s="9">
        <v>27</v>
      </c>
    </row>
    <row r="2347" spans="1:3" ht="11.45" customHeight="1" x14ac:dyDescent="0.2">
      <c r="A2347" s="95">
        <v>529</v>
      </c>
      <c r="B2347" s="6" t="s">
        <v>284</v>
      </c>
      <c r="C2347" s="9">
        <v>25</v>
      </c>
    </row>
    <row r="2348" spans="1:3" ht="11.45" customHeight="1" x14ac:dyDescent="0.2">
      <c r="A2348" s="95">
        <v>529</v>
      </c>
      <c r="B2348" s="6" t="s">
        <v>284</v>
      </c>
      <c r="C2348" s="9">
        <v>25</v>
      </c>
    </row>
    <row r="2349" spans="1:3" ht="11.45" customHeight="1" x14ac:dyDescent="0.2">
      <c r="A2349" s="95">
        <v>529</v>
      </c>
      <c r="B2349" s="6" t="s">
        <v>284</v>
      </c>
      <c r="C2349" s="9">
        <v>25</v>
      </c>
    </row>
    <row r="2350" spans="1:3" ht="11.45" customHeight="1" x14ac:dyDescent="0.2">
      <c r="A2350" s="95">
        <v>529</v>
      </c>
      <c r="B2350" s="6" t="s">
        <v>284</v>
      </c>
      <c r="C2350" s="9">
        <v>25</v>
      </c>
    </row>
    <row r="2351" spans="1:3" ht="11.45" customHeight="1" x14ac:dyDescent="0.2">
      <c r="A2351" s="95">
        <v>529</v>
      </c>
      <c r="B2351" s="6" t="s">
        <v>284</v>
      </c>
      <c r="C2351" s="9">
        <v>25</v>
      </c>
    </row>
    <row r="2352" spans="1:3" ht="11.45" customHeight="1" x14ac:dyDescent="0.2">
      <c r="A2352" s="95">
        <v>529</v>
      </c>
      <c r="B2352" s="6" t="s">
        <v>284</v>
      </c>
      <c r="C2352" s="9">
        <v>25</v>
      </c>
    </row>
    <row r="2353" spans="1:3" ht="11.45" customHeight="1" x14ac:dyDescent="0.2">
      <c r="A2353" s="95">
        <v>529</v>
      </c>
      <c r="B2353" s="6" t="s">
        <v>284</v>
      </c>
      <c r="C2353" s="9">
        <v>25</v>
      </c>
    </row>
    <row r="2354" spans="1:3" ht="11.45" customHeight="1" x14ac:dyDescent="0.2">
      <c r="A2354" s="95">
        <v>529</v>
      </c>
      <c r="B2354" s="6" t="s">
        <v>284</v>
      </c>
      <c r="C2354" s="9">
        <v>25</v>
      </c>
    </row>
    <row r="2355" spans="1:3" ht="11.45" customHeight="1" x14ac:dyDescent="0.2">
      <c r="A2355" s="95">
        <v>529</v>
      </c>
      <c r="B2355" s="6" t="s">
        <v>284</v>
      </c>
      <c r="C2355" s="9">
        <v>25</v>
      </c>
    </row>
    <row r="2356" spans="1:3" ht="11.45" customHeight="1" x14ac:dyDescent="0.2">
      <c r="A2356" s="95">
        <v>529</v>
      </c>
      <c r="B2356" s="6" t="s">
        <v>284</v>
      </c>
      <c r="C2356" s="9">
        <v>25</v>
      </c>
    </row>
    <row r="2357" spans="1:3" ht="11.45" customHeight="1" x14ac:dyDescent="0.2">
      <c r="A2357" s="95">
        <v>529</v>
      </c>
      <c r="B2357" s="6" t="s">
        <v>284</v>
      </c>
      <c r="C2357" s="9">
        <v>25</v>
      </c>
    </row>
    <row r="2358" spans="1:3" ht="11.45" customHeight="1" x14ac:dyDescent="0.2">
      <c r="A2358" s="95">
        <v>529</v>
      </c>
      <c r="B2358" s="6" t="s">
        <v>284</v>
      </c>
      <c r="C2358" s="9">
        <v>25</v>
      </c>
    </row>
    <row r="2359" spans="1:3" ht="11.45" customHeight="1" x14ac:dyDescent="0.2">
      <c r="A2359" s="95">
        <v>529</v>
      </c>
      <c r="B2359" s="6" t="s">
        <v>284</v>
      </c>
      <c r="C2359" s="9">
        <v>25</v>
      </c>
    </row>
    <row r="2360" spans="1:3" ht="11.45" customHeight="1" x14ac:dyDescent="0.2">
      <c r="A2360" s="95">
        <v>529</v>
      </c>
      <c r="B2360" s="6" t="s">
        <v>284</v>
      </c>
      <c r="C2360" s="9">
        <v>25</v>
      </c>
    </row>
    <row r="2361" spans="1:3" ht="11.45" customHeight="1" x14ac:dyDescent="0.2">
      <c r="A2361" s="95">
        <v>529</v>
      </c>
      <c r="B2361" s="6" t="s">
        <v>284</v>
      </c>
      <c r="C2361" s="9">
        <v>25</v>
      </c>
    </row>
    <row r="2362" spans="1:3" ht="11.45" customHeight="1" x14ac:dyDescent="0.2">
      <c r="A2362" s="95">
        <v>529</v>
      </c>
      <c r="B2362" s="6" t="s">
        <v>284</v>
      </c>
      <c r="C2362" s="9">
        <v>25</v>
      </c>
    </row>
    <row r="2363" spans="1:3" ht="11.45" customHeight="1" x14ac:dyDescent="0.2">
      <c r="A2363" s="95">
        <v>529</v>
      </c>
      <c r="B2363" s="6" t="s">
        <v>284</v>
      </c>
      <c r="C2363" s="9">
        <v>25</v>
      </c>
    </row>
    <row r="2364" spans="1:3" ht="11.45" customHeight="1" x14ac:dyDescent="0.2">
      <c r="A2364" s="95">
        <v>529</v>
      </c>
      <c r="B2364" s="6" t="s">
        <v>284</v>
      </c>
      <c r="C2364" s="9">
        <v>25</v>
      </c>
    </row>
    <row r="2365" spans="1:3" ht="11.45" customHeight="1" x14ac:dyDescent="0.2">
      <c r="A2365" s="95">
        <v>529</v>
      </c>
      <c r="B2365" s="6" t="s">
        <v>284</v>
      </c>
      <c r="C2365" s="9">
        <v>25</v>
      </c>
    </row>
    <row r="2366" spans="1:3" ht="11.45" customHeight="1" x14ac:dyDescent="0.2">
      <c r="A2366" s="95">
        <v>529</v>
      </c>
      <c r="B2366" s="6" t="s">
        <v>284</v>
      </c>
      <c r="C2366" s="9">
        <v>25</v>
      </c>
    </row>
    <row r="2367" spans="1:3" ht="11.45" customHeight="1" x14ac:dyDescent="0.2">
      <c r="A2367" s="95">
        <v>529</v>
      </c>
      <c r="B2367" s="6" t="s">
        <v>284</v>
      </c>
      <c r="C2367" s="9">
        <v>25</v>
      </c>
    </row>
    <row r="2368" spans="1:3" ht="11.45" customHeight="1" x14ac:dyDescent="0.2">
      <c r="A2368" s="95">
        <v>529</v>
      </c>
      <c r="B2368" s="6" t="s">
        <v>284</v>
      </c>
      <c r="C2368" s="9">
        <v>25</v>
      </c>
    </row>
    <row r="2369" spans="1:3" ht="11.45" customHeight="1" x14ac:dyDescent="0.2">
      <c r="A2369" s="95">
        <v>529</v>
      </c>
      <c r="B2369" s="6" t="s">
        <v>284</v>
      </c>
      <c r="C2369" s="9">
        <v>25</v>
      </c>
    </row>
    <row r="2370" spans="1:3" ht="11.45" customHeight="1" x14ac:dyDescent="0.2">
      <c r="A2370" s="95">
        <v>529</v>
      </c>
      <c r="B2370" s="6" t="s">
        <v>284</v>
      </c>
      <c r="C2370" s="9">
        <v>25</v>
      </c>
    </row>
    <row r="2371" spans="1:3" ht="11.45" customHeight="1" x14ac:dyDescent="0.2">
      <c r="A2371" s="95">
        <v>529</v>
      </c>
      <c r="B2371" s="6" t="s">
        <v>284</v>
      </c>
      <c r="C2371" s="9">
        <v>25</v>
      </c>
    </row>
    <row r="2372" spans="1:3" ht="11.45" customHeight="1" x14ac:dyDescent="0.2">
      <c r="A2372" s="95">
        <v>529</v>
      </c>
      <c r="B2372" s="6" t="s">
        <v>284</v>
      </c>
      <c r="C2372" s="9">
        <v>25</v>
      </c>
    </row>
    <row r="2373" spans="1:3" ht="11.45" customHeight="1" x14ac:dyDescent="0.2">
      <c r="A2373" s="95">
        <v>529</v>
      </c>
      <c r="B2373" s="6" t="s">
        <v>284</v>
      </c>
      <c r="C2373" s="9">
        <v>25</v>
      </c>
    </row>
    <row r="2374" spans="1:3" ht="11.45" customHeight="1" x14ac:dyDescent="0.2">
      <c r="A2374" s="95">
        <v>529</v>
      </c>
      <c r="B2374" s="6" t="s">
        <v>284</v>
      </c>
      <c r="C2374" s="9">
        <v>25</v>
      </c>
    </row>
    <row r="2375" spans="1:3" ht="11.45" customHeight="1" x14ac:dyDescent="0.2">
      <c r="A2375" s="95">
        <v>529</v>
      </c>
      <c r="B2375" s="6" t="s">
        <v>284</v>
      </c>
      <c r="C2375" s="9">
        <v>25</v>
      </c>
    </row>
    <row r="2376" spans="1:3" ht="11.45" customHeight="1" x14ac:dyDescent="0.2">
      <c r="A2376" s="95">
        <v>529</v>
      </c>
      <c r="B2376" s="6" t="s">
        <v>284</v>
      </c>
      <c r="C2376" s="9">
        <v>25</v>
      </c>
    </row>
    <row r="2377" spans="1:3" ht="11.45" customHeight="1" x14ac:dyDescent="0.2">
      <c r="A2377" s="95">
        <v>529</v>
      </c>
      <c r="B2377" s="6" t="s">
        <v>284</v>
      </c>
      <c r="C2377" s="9">
        <v>25</v>
      </c>
    </row>
    <row r="2378" spans="1:3" ht="11.45" customHeight="1" x14ac:dyDescent="0.2">
      <c r="A2378" s="95">
        <v>529</v>
      </c>
      <c r="B2378" s="6" t="s">
        <v>284</v>
      </c>
      <c r="C2378" s="9">
        <v>25</v>
      </c>
    </row>
    <row r="2379" spans="1:3" ht="11.45" customHeight="1" x14ac:dyDescent="0.2">
      <c r="A2379" s="95">
        <v>529</v>
      </c>
      <c r="B2379" s="6" t="s">
        <v>284</v>
      </c>
      <c r="C2379" s="9">
        <v>25</v>
      </c>
    </row>
    <row r="2380" spans="1:3" ht="11.45" customHeight="1" x14ac:dyDescent="0.2">
      <c r="A2380" s="95">
        <v>529</v>
      </c>
      <c r="B2380" s="6" t="s">
        <v>284</v>
      </c>
      <c r="C2380" s="9">
        <v>25</v>
      </c>
    </row>
    <row r="2381" spans="1:3" ht="11.45" customHeight="1" x14ac:dyDescent="0.2">
      <c r="A2381" s="95">
        <v>529</v>
      </c>
      <c r="B2381" s="6" t="s">
        <v>284</v>
      </c>
      <c r="C2381" s="9">
        <v>25</v>
      </c>
    </row>
    <row r="2382" spans="1:3" ht="11.45" customHeight="1" x14ac:dyDescent="0.2">
      <c r="A2382" s="95">
        <v>529</v>
      </c>
      <c r="B2382" s="6" t="s">
        <v>284</v>
      </c>
      <c r="C2382" s="9">
        <v>25</v>
      </c>
    </row>
    <row r="2383" spans="1:3" ht="11.45" customHeight="1" x14ac:dyDescent="0.2">
      <c r="A2383" s="95">
        <v>529</v>
      </c>
      <c r="B2383" s="6" t="s">
        <v>284</v>
      </c>
      <c r="C2383" s="9">
        <v>25</v>
      </c>
    </row>
    <row r="2384" spans="1:3" ht="11.45" customHeight="1" x14ac:dyDescent="0.2">
      <c r="A2384" s="95">
        <v>529</v>
      </c>
      <c r="B2384" s="6" t="s">
        <v>285</v>
      </c>
      <c r="C2384" s="9">
        <v>28</v>
      </c>
    </row>
    <row r="2385" spans="1:3" ht="11.45" customHeight="1" x14ac:dyDescent="0.2">
      <c r="A2385" s="95">
        <v>529</v>
      </c>
      <c r="B2385" s="6" t="s">
        <v>285</v>
      </c>
      <c r="C2385" s="9">
        <v>28</v>
      </c>
    </row>
    <row r="2386" spans="1:3" ht="11.45" customHeight="1" x14ac:dyDescent="0.2">
      <c r="A2386" s="95">
        <v>529</v>
      </c>
      <c r="B2386" s="6" t="s">
        <v>285</v>
      </c>
      <c r="C2386" s="9">
        <v>28</v>
      </c>
    </row>
    <row r="2387" spans="1:3" ht="11.45" customHeight="1" x14ac:dyDescent="0.2">
      <c r="A2387" s="95">
        <v>529</v>
      </c>
      <c r="B2387" s="6" t="s">
        <v>285</v>
      </c>
      <c r="C2387" s="9">
        <v>28</v>
      </c>
    </row>
    <row r="2388" spans="1:3" ht="11.45" customHeight="1" x14ac:dyDescent="0.2">
      <c r="A2388" s="95">
        <v>529</v>
      </c>
      <c r="B2388" s="6" t="s">
        <v>285</v>
      </c>
      <c r="C2388" s="9">
        <v>28</v>
      </c>
    </row>
    <row r="2389" spans="1:3" ht="11.45" customHeight="1" x14ac:dyDescent="0.2">
      <c r="A2389" s="95">
        <v>529</v>
      </c>
      <c r="B2389" s="6" t="s">
        <v>285</v>
      </c>
      <c r="C2389" s="9">
        <v>28</v>
      </c>
    </row>
    <row r="2390" spans="1:3" ht="11.45" customHeight="1" x14ac:dyDescent="0.2">
      <c r="A2390" s="95">
        <v>529</v>
      </c>
      <c r="B2390" s="6" t="s">
        <v>285</v>
      </c>
      <c r="C2390" s="9">
        <v>28</v>
      </c>
    </row>
    <row r="2391" spans="1:3" ht="11.45" customHeight="1" x14ac:dyDescent="0.2">
      <c r="A2391" s="95">
        <v>529</v>
      </c>
      <c r="B2391" s="6" t="s">
        <v>285</v>
      </c>
      <c r="C2391" s="9">
        <v>28</v>
      </c>
    </row>
    <row r="2392" spans="1:3" ht="11.45" customHeight="1" x14ac:dyDescent="0.2">
      <c r="A2392" s="95">
        <v>529</v>
      </c>
      <c r="B2392" s="6" t="s">
        <v>285</v>
      </c>
      <c r="C2392" s="9">
        <v>28</v>
      </c>
    </row>
    <row r="2393" spans="1:3" ht="11.45" customHeight="1" x14ac:dyDescent="0.2">
      <c r="A2393" s="95">
        <v>529</v>
      </c>
      <c r="B2393" s="6" t="s">
        <v>285</v>
      </c>
      <c r="C2393" s="9">
        <v>28</v>
      </c>
    </row>
    <row r="2394" spans="1:3" ht="11.45" customHeight="1" x14ac:dyDescent="0.2">
      <c r="A2394" s="95">
        <v>529</v>
      </c>
      <c r="B2394" s="6" t="s">
        <v>285</v>
      </c>
      <c r="C2394" s="9">
        <v>28</v>
      </c>
    </row>
    <row r="2395" spans="1:3" ht="11.45" customHeight="1" x14ac:dyDescent="0.2">
      <c r="A2395" s="95">
        <v>529</v>
      </c>
      <c r="B2395" s="6" t="s">
        <v>285</v>
      </c>
      <c r="C2395" s="9">
        <v>28</v>
      </c>
    </row>
    <row r="2396" spans="1:3" ht="11.45" customHeight="1" x14ac:dyDescent="0.2">
      <c r="A2396" s="95">
        <v>529</v>
      </c>
      <c r="B2396" s="6" t="s">
        <v>285</v>
      </c>
      <c r="C2396" s="9">
        <v>28</v>
      </c>
    </row>
    <row r="2397" spans="1:3" ht="11.45" customHeight="1" x14ac:dyDescent="0.2">
      <c r="A2397" s="95">
        <v>529</v>
      </c>
      <c r="B2397" s="6" t="s">
        <v>285</v>
      </c>
      <c r="C2397" s="9">
        <v>28</v>
      </c>
    </row>
    <row r="2398" spans="1:3" ht="11.45" customHeight="1" x14ac:dyDescent="0.2">
      <c r="A2398" s="95">
        <v>529</v>
      </c>
      <c r="B2398" s="6" t="s">
        <v>285</v>
      </c>
      <c r="C2398" s="9">
        <v>28</v>
      </c>
    </row>
    <row r="2399" spans="1:3" ht="11.45" customHeight="1" x14ac:dyDescent="0.2">
      <c r="A2399" s="95">
        <v>529</v>
      </c>
      <c r="B2399" s="6" t="s">
        <v>285</v>
      </c>
      <c r="C2399" s="9">
        <v>28</v>
      </c>
    </row>
    <row r="2400" spans="1:3" ht="11.45" customHeight="1" x14ac:dyDescent="0.2">
      <c r="A2400" s="95">
        <v>529</v>
      </c>
      <c r="B2400" s="6" t="s">
        <v>285</v>
      </c>
      <c r="C2400" s="9">
        <v>28</v>
      </c>
    </row>
    <row r="2401" spans="1:3" ht="11.45" customHeight="1" x14ac:dyDescent="0.2">
      <c r="A2401" s="95">
        <v>529</v>
      </c>
      <c r="B2401" s="6" t="s">
        <v>285</v>
      </c>
      <c r="C2401" s="9">
        <v>28</v>
      </c>
    </row>
    <row r="2402" spans="1:3" ht="11.45" customHeight="1" x14ac:dyDescent="0.2">
      <c r="A2402" s="95">
        <v>529</v>
      </c>
      <c r="B2402" s="6" t="s">
        <v>285</v>
      </c>
      <c r="C2402" s="9">
        <v>28</v>
      </c>
    </row>
    <row r="2403" spans="1:3" ht="11.45" customHeight="1" x14ac:dyDescent="0.2">
      <c r="A2403" s="95">
        <v>529</v>
      </c>
      <c r="B2403" s="6" t="s">
        <v>286</v>
      </c>
      <c r="C2403" s="9">
        <v>28</v>
      </c>
    </row>
    <row r="2404" spans="1:3" ht="11.45" customHeight="1" x14ac:dyDescent="0.2">
      <c r="A2404" s="95">
        <v>529</v>
      </c>
      <c r="B2404" s="6" t="s">
        <v>287</v>
      </c>
      <c r="C2404" s="9">
        <v>74.8</v>
      </c>
    </row>
    <row r="2405" spans="1:3" ht="11.45" customHeight="1" x14ac:dyDescent="0.2">
      <c r="A2405" s="95">
        <v>529</v>
      </c>
      <c r="B2405" s="6" t="s">
        <v>288</v>
      </c>
      <c r="C2405" s="9">
        <v>36</v>
      </c>
    </row>
    <row r="2406" spans="1:3" ht="11.45" customHeight="1" x14ac:dyDescent="0.2">
      <c r="A2406" s="95">
        <v>529</v>
      </c>
      <c r="B2406" s="6" t="s">
        <v>288</v>
      </c>
      <c r="C2406" s="9">
        <v>36</v>
      </c>
    </row>
    <row r="2407" spans="1:3" ht="11.45" customHeight="1" x14ac:dyDescent="0.2">
      <c r="A2407" s="95">
        <v>529</v>
      </c>
      <c r="B2407" s="6" t="s">
        <v>288</v>
      </c>
      <c r="C2407" s="9">
        <v>36</v>
      </c>
    </row>
    <row r="2408" spans="1:3" ht="11.45" customHeight="1" x14ac:dyDescent="0.2">
      <c r="A2408" s="95">
        <v>529</v>
      </c>
      <c r="B2408" s="6" t="s">
        <v>288</v>
      </c>
      <c r="C2408" s="9">
        <v>36</v>
      </c>
    </row>
    <row r="2409" spans="1:3" ht="11.45" customHeight="1" x14ac:dyDescent="0.2">
      <c r="A2409" s="95">
        <v>529</v>
      </c>
      <c r="B2409" s="6" t="s">
        <v>288</v>
      </c>
      <c r="C2409" s="9">
        <v>36</v>
      </c>
    </row>
    <row r="2410" spans="1:3" ht="11.45" customHeight="1" x14ac:dyDescent="0.2">
      <c r="A2410" s="95">
        <v>529</v>
      </c>
      <c r="B2410" s="6" t="s">
        <v>288</v>
      </c>
      <c r="C2410" s="9">
        <v>36</v>
      </c>
    </row>
    <row r="2411" spans="1:3" ht="11.45" customHeight="1" x14ac:dyDescent="0.2">
      <c r="A2411" s="95">
        <v>529</v>
      </c>
      <c r="B2411" s="6" t="s">
        <v>288</v>
      </c>
      <c r="C2411" s="9">
        <v>36</v>
      </c>
    </row>
    <row r="2412" spans="1:3" ht="11.45" customHeight="1" x14ac:dyDescent="0.2">
      <c r="A2412" s="95">
        <v>529</v>
      </c>
      <c r="B2412" s="6" t="s">
        <v>288</v>
      </c>
      <c r="C2412" s="9">
        <v>36</v>
      </c>
    </row>
    <row r="2413" spans="1:3" ht="11.45" customHeight="1" x14ac:dyDescent="0.2">
      <c r="A2413" s="95">
        <v>529</v>
      </c>
      <c r="B2413" s="6" t="s">
        <v>288</v>
      </c>
      <c r="C2413" s="9">
        <v>36</v>
      </c>
    </row>
    <row r="2414" spans="1:3" ht="11.45" customHeight="1" x14ac:dyDescent="0.2">
      <c r="A2414" s="95">
        <v>529</v>
      </c>
      <c r="B2414" s="6" t="s">
        <v>288</v>
      </c>
      <c r="C2414" s="9">
        <v>36</v>
      </c>
    </row>
    <row r="2415" spans="1:3" ht="11.45" customHeight="1" x14ac:dyDescent="0.2">
      <c r="A2415" s="95">
        <v>529</v>
      </c>
      <c r="B2415" s="6" t="s">
        <v>288</v>
      </c>
      <c r="C2415" s="9">
        <v>36</v>
      </c>
    </row>
    <row r="2416" spans="1:3" ht="11.45" customHeight="1" x14ac:dyDescent="0.2">
      <c r="A2416" s="95">
        <v>529</v>
      </c>
      <c r="B2416" s="6" t="s">
        <v>288</v>
      </c>
      <c r="C2416" s="9">
        <v>36</v>
      </c>
    </row>
    <row r="2417" spans="1:3" ht="11.45" customHeight="1" x14ac:dyDescent="0.2">
      <c r="A2417" s="95">
        <v>529</v>
      </c>
      <c r="B2417" s="6" t="s">
        <v>288</v>
      </c>
      <c r="C2417" s="9">
        <v>36</v>
      </c>
    </row>
    <row r="2418" spans="1:3" ht="11.45" customHeight="1" x14ac:dyDescent="0.2">
      <c r="A2418" s="95">
        <v>529</v>
      </c>
      <c r="B2418" s="6" t="s">
        <v>288</v>
      </c>
      <c r="C2418" s="9">
        <v>36</v>
      </c>
    </row>
    <row r="2419" spans="1:3" ht="11.45" customHeight="1" x14ac:dyDescent="0.2">
      <c r="A2419" s="95">
        <v>529</v>
      </c>
      <c r="B2419" s="6" t="s">
        <v>288</v>
      </c>
      <c r="C2419" s="9">
        <v>36</v>
      </c>
    </row>
    <row r="2420" spans="1:3" ht="11.45" customHeight="1" x14ac:dyDescent="0.2">
      <c r="A2420" s="95">
        <v>529</v>
      </c>
      <c r="B2420" s="6" t="s">
        <v>288</v>
      </c>
      <c r="C2420" s="9">
        <v>36</v>
      </c>
    </row>
    <row r="2421" spans="1:3" ht="11.45" customHeight="1" x14ac:dyDescent="0.2">
      <c r="A2421" s="95">
        <v>529</v>
      </c>
      <c r="B2421" s="6" t="s">
        <v>289</v>
      </c>
      <c r="C2421" s="9">
        <v>25.5</v>
      </c>
    </row>
    <row r="2422" spans="1:3" ht="11.45" customHeight="1" x14ac:dyDescent="0.2">
      <c r="A2422" s="95">
        <v>529</v>
      </c>
      <c r="B2422" s="6" t="s">
        <v>289</v>
      </c>
      <c r="C2422" s="9">
        <v>25.5</v>
      </c>
    </row>
    <row r="2423" spans="1:3" ht="11.45" customHeight="1" x14ac:dyDescent="0.2">
      <c r="A2423" s="95">
        <v>529</v>
      </c>
      <c r="B2423" s="6" t="s">
        <v>289</v>
      </c>
      <c r="C2423" s="9">
        <v>25.5</v>
      </c>
    </row>
    <row r="2424" spans="1:3" ht="11.45" customHeight="1" x14ac:dyDescent="0.2">
      <c r="A2424" s="95">
        <v>529</v>
      </c>
      <c r="B2424" s="6" t="s">
        <v>289</v>
      </c>
      <c r="C2424" s="9">
        <v>25.5</v>
      </c>
    </row>
    <row r="2425" spans="1:3" ht="11.45" customHeight="1" x14ac:dyDescent="0.2">
      <c r="A2425" s="95">
        <v>529</v>
      </c>
      <c r="B2425" s="6" t="s">
        <v>290</v>
      </c>
      <c r="C2425" s="9">
        <v>49.72</v>
      </c>
    </row>
    <row r="2426" spans="1:3" ht="11.45" customHeight="1" x14ac:dyDescent="0.2">
      <c r="A2426" s="95">
        <v>529</v>
      </c>
      <c r="B2426" s="6" t="s">
        <v>290</v>
      </c>
      <c r="C2426" s="9">
        <v>49.72</v>
      </c>
    </row>
    <row r="2427" spans="1:3" ht="11.45" customHeight="1" x14ac:dyDescent="0.2">
      <c r="A2427" s="95">
        <v>529</v>
      </c>
      <c r="B2427" s="6" t="s">
        <v>290</v>
      </c>
      <c r="C2427" s="9">
        <v>49.72</v>
      </c>
    </row>
    <row r="2428" spans="1:3" ht="11.45" customHeight="1" x14ac:dyDescent="0.2">
      <c r="A2428" s="95">
        <v>529</v>
      </c>
      <c r="B2428" s="6" t="s">
        <v>290</v>
      </c>
      <c r="C2428" s="9">
        <v>49.72</v>
      </c>
    </row>
    <row r="2429" spans="1:3" ht="11.45" customHeight="1" x14ac:dyDescent="0.2">
      <c r="A2429" s="95">
        <v>529</v>
      </c>
      <c r="B2429" s="6" t="s">
        <v>291</v>
      </c>
      <c r="C2429" s="9">
        <v>51</v>
      </c>
    </row>
    <row r="2430" spans="1:3" ht="11.45" customHeight="1" x14ac:dyDescent="0.2">
      <c r="A2430" s="95">
        <v>529</v>
      </c>
      <c r="B2430" s="6" t="s">
        <v>292</v>
      </c>
      <c r="C2430" s="9">
        <v>43</v>
      </c>
    </row>
    <row r="2431" spans="1:3" ht="11.45" customHeight="1" x14ac:dyDescent="0.2">
      <c r="A2431" s="95">
        <v>529</v>
      </c>
      <c r="B2431" s="6" t="s">
        <v>293</v>
      </c>
      <c r="C2431" s="9">
        <v>43</v>
      </c>
    </row>
    <row r="2432" spans="1:3" ht="11.45" customHeight="1" x14ac:dyDescent="0.2">
      <c r="A2432" s="95">
        <v>529</v>
      </c>
      <c r="B2432" s="6" t="s">
        <v>294</v>
      </c>
      <c r="C2432" s="9">
        <v>72</v>
      </c>
    </row>
    <row r="2433" spans="1:3" ht="11.45" customHeight="1" x14ac:dyDescent="0.2">
      <c r="A2433" s="95">
        <v>529</v>
      </c>
      <c r="B2433" s="6" t="s">
        <v>295</v>
      </c>
      <c r="C2433" s="9">
        <v>72</v>
      </c>
    </row>
    <row r="2434" spans="1:3" ht="11.45" customHeight="1" x14ac:dyDescent="0.2">
      <c r="A2434" s="95">
        <v>529</v>
      </c>
      <c r="B2434" s="6" t="s">
        <v>296</v>
      </c>
      <c r="C2434" s="9">
        <v>28</v>
      </c>
    </row>
    <row r="2435" spans="1:3" ht="11.45" customHeight="1" x14ac:dyDescent="0.2">
      <c r="A2435" s="95">
        <v>529</v>
      </c>
      <c r="B2435" s="6" t="s">
        <v>296</v>
      </c>
      <c r="C2435" s="9">
        <v>28</v>
      </c>
    </row>
    <row r="2436" spans="1:3" ht="11.45" customHeight="1" x14ac:dyDescent="0.2">
      <c r="A2436" s="95">
        <v>529</v>
      </c>
      <c r="B2436" s="6" t="s">
        <v>296</v>
      </c>
      <c r="C2436" s="9">
        <v>28</v>
      </c>
    </row>
    <row r="2437" spans="1:3" ht="11.45" customHeight="1" x14ac:dyDescent="0.2">
      <c r="A2437" s="95">
        <v>529</v>
      </c>
      <c r="B2437" s="6" t="s">
        <v>296</v>
      </c>
      <c r="C2437" s="9">
        <v>28</v>
      </c>
    </row>
    <row r="2438" spans="1:3" ht="11.45" customHeight="1" x14ac:dyDescent="0.2">
      <c r="A2438" s="95">
        <v>529</v>
      </c>
      <c r="B2438" s="6" t="s">
        <v>296</v>
      </c>
      <c r="C2438" s="9">
        <v>28</v>
      </c>
    </row>
    <row r="2439" spans="1:3" ht="11.45" customHeight="1" x14ac:dyDescent="0.2">
      <c r="A2439" s="95">
        <v>529</v>
      </c>
      <c r="B2439" s="6" t="s">
        <v>296</v>
      </c>
      <c r="C2439" s="9">
        <v>28</v>
      </c>
    </row>
    <row r="2440" spans="1:3" ht="11.45" customHeight="1" x14ac:dyDescent="0.2">
      <c r="A2440" s="95">
        <v>529</v>
      </c>
      <c r="B2440" s="6" t="s">
        <v>296</v>
      </c>
      <c r="C2440" s="9">
        <v>28</v>
      </c>
    </row>
    <row r="2441" spans="1:3" ht="11.45" customHeight="1" x14ac:dyDescent="0.2">
      <c r="A2441" s="95">
        <v>529</v>
      </c>
      <c r="B2441" s="6" t="s">
        <v>296</v>
      </c>
      <c r="C2441" s="9">
        <v>28</v>
      </c>
    </row>
    <row r="2442" spans="1:3" ht="11.45" customHeight="1" x14ac:dyDescent="0.2">
      <c r="A2442" s="95">
        <v>529</v>
      </c>
      <c r="B2442" s="6" t="s">
        <v>296</v>
      </c>
      <c r="C2442" s="9">
        <v>28</v>
      </c>
    </row>
    <row r="2443" spans="1:3" ht="11.45" customHeight="1" x14ac:dyDescent="0.2">
      <c r="A2443" s="95">
        <v>529</v>
      </c>
      <c r="B2443" s="6" t="s">
        <v>296</v>
      </c>
      <c r="C2443" s="9">
        <v>28</v>
      </c>
    </row>
    <row r="2444" spans="1:3" ht="11.45" customHeight="1" x14ac:dyDescent="0.2">
      <c r="A2444" s="95">
        <v>529</v>
      </c>
      <c r="B2444" s="6" t="s">
        <v>296</v>
      </c>
      <c r="C2444" s="9">
        <v>28</v>
      </c>
    </row>
    <row r="2445" spans="1:3" ht="11.45" customHeight="1" x14ac:dyDescent="0.2">
      <c r="A2445" s="95">
        <v>529</v>
      </c>
      <c r="B2445" s="6" t="s">
        <v>296</v>
      </c>
      <c r="C2445" s="9">
        <v>28</v>
      </c>
    </row>
    <row r="2446" spans="1:3" ht="11.45" customHeight="1" x14ac:dyDescent="0.2">
      <c r="A2446" s="95">
        <v>529</v>
      </c>
      <c r="B2446" s="6" t="s">
        <v>296</v>
      </c>
      <c r="C2446" s="9">
        <v>28</v>
      </c>
    </row>
    <row r="2447" spans="1:3" ht="11.45" customHeight="1" x14ac:dyDescent="0.2">
      <c r="A2447" s="95">
        <v>529</v>
      </c>
      <c r="B2447" s="6" t="s">
        <v>296</v>
      </c>
      <c r="C2447" s="9">
        <v>28</v>
      </c>
    </row>
    <row r="2448" spans="1:3" ht="11.45" customHeight="1" x14ac:dyDescent="0.2">
      <c r="A2448" s="95">
        <v>529</v>
      </c>
      <c r="B2448" s="6" t="s">
        <v>296</v>
      </c>
      <c r="C2448" s="9">
        <v>28</v>
      </c>
    </row>
    <row r="2449" spans="1:3" ht="11.45" customHeight="1" x14ac:dyDescent="0.2">
      <c r="A2449" s="95">
        <v>529</v>
      </c>
      <c r="B2449" s="6" t="s">
        <v>296</v>
      </c>
      <c r="C2449" s="9">
        <v>28</v>
      </c>
    </row>
    <row r="2450" spans="1:3" ht="11.45" customHeight="1" x14ac:dyDescent="0.2">
      <c r="A2450" s="95">
        <v>529</v>
      </c>
      <c r="B2450" s="6" t="s">
        <v>296</v>
      </c>
      <c r="C2450" s="9">
        <v>28</v>
      </c>
    </row>
    <row r="2451" spans="1:3" ht="11.45" customHeight="1" x14ac:dyDescent="0.2">
      <c r="A2451" s="95">
        <v>529</v>
      </c>
      <c r="B2451" s="6" t="s">
        <v>296</v>
      </c>
      <c r="C2451" s="9">
        <v>28</v>
      </c>
    </row>
    <row r="2452" spans="1:3" ht="11.45" customHeight="1" x14ac:dyDescent="0.2">
      <c r="A2452" s="95">
        <v>529</v>
      </c>
      <c r="B2452" s="6" t="s">
        <v>296</v>
      </c>
      <c r="C2452" s="9">
        <v>28</v>
      </c>
    </row>
    <row r="2453" spans="1:3" ht="11.45" customHeight="1" x14ac:dyDescent="0.2">
      <c r="A2453" s="95">
        <v>529</v>
      </c>
      <c r="B2453" s="6" t="s">
        <v>296</v>
      </c>
      <c r="C2453" s="9">
        <v>28</v>
      </c>
    </row>
    <row r="2454" spans="1:3" ht="11.45" customHeight="1" x14ac:dyDescent="0.2">
      <c r="A2454" s="95">
        <v>529</v>
      </c>
      <c r="B2454" s="6" t="s">
        <v>296</v>
      </c>
      <c r="C2454" s="9">
        <v>28</v>
      </c>
    </row>
    <row r="2455" spans="1:3" ht="11.45" customHeight="1" x14ac:dyDescent="0.2">
      <c r="A2455" s="95">
        <v>529</v>
      </c>
      <c r="B2455" s="6" t="s">
        <v>296</v>
      </c>
      <c r="C2455" s="9">
        <v>28</v>
      </c>
    </row>
    <row r="2456" spans="1:3" ht="11.45" customHeight="1" x14ac:dyDescent="0.2">
      <c r="A2456" s="95">
        <v>529</v>
      </c>
      <c r="B2456" s="6" t="s">
        <v>296</v>
      </c>
      <c r="C2456" s="9">
        <v>28</v>
      </c>
    </row>
    <row r="2457" spans="1:3" ht="11.45" customHeight="1" x14ac:dyDescent="0.2">
      <c r="A2457" s="95">
        <v>529</v>
      </c>
      <c r="B2457" s="6" t="s">
        <v>296</v>
      </c>
      <c r="C2457" s="9">
        <v>28</v>
      </c>
    </row>
    <row r="2458" spans="1:3" ht="11.45" customHeight="1" x14ac:dyDescent="0.2">
      <c r="A2458" s="95">
        <v>529</v>
      </c>
      <c r="B2458" s="6" t="s">
        <v>296</v>
      </c>
      <c r="C2458" s="9">
        <v>28</v>
      </c>
    </row>
    <row r="2459" spans="1:3" ht="11.45" customHeight="1" x14ac:dyDescent="0.2">
      <c r="A2459" s="95">
        <v>529</v>
      </c>
      <c r="B2459" s="6" t="s">
        <v>296</v>
      </c>
      <c r="C2459" s="9">
        <v>28</v>
      </c>
    </row>
    <row r="2460" spans="1:3" ht="11.45" customHeight="1" x14ac:dyDescent="0.2">
      <c r="A2460" s="95">
        <v>529</v>
      </c>
      <c r="B2460" s="6" t="s">
        <v>296</v>
      </c>
      <c r="C2460" s="9">
        <v>28</v>
      </c>
    </row>
    <row r="2461" spans="1:3" ht="11.45" customHeight="1" x14ac:dyDescent="0.2">
      <c r="A2461" s="95">
        <v>529</v>
      </c>
      <c r="B2461" s="6" t="s">
        <v>297</v>
      </c>
      <c r="C2461" s="9">
        <v>101</v>
      </c>
    </row>
    <row r="2462" spans="1:3" ht="11.45" customHeight="1" x14ac:dyDescent="0.2">
      <c r="A2462" s="95">
        <v>529</v>
      </c>
      <c r="B2462" s="6" t="s">
        <v>108</v>
      </c>
      <c r="C2462" s="9">
        <v>146.62</v>
      </c>
    </row>
    <row r="2463" spans="1:3" ht="11.45" customHeight="1" x14ac:dyDescent="0.2">
      <c r="A2463" s="95">
        <v>529</v>
      </c>
      <c r="B2463" s="6" t="s">
        <v>108</v>
      </c>
      <c r="C2463" s="9">
        <v>146.62</v>
      </c>
    </row>
    <row r="2464" spans="1:3" ht="11.45" customHeight="1" x14ac:dyDescent="0.2">
      <c r="A2464" s="95">
        <v>529</v>
      </c>
      <c r="B2464" s="6" t="s">
        <v>108</v>
      </c>
      <c r="C2464" s="9">
        <v>146.62</v>
      </c>
    </row>
    <row r="2465" spans="1:3" ht="11.45" customHeight="1" x14ac:dyDescent="0.2">
      <c r="A2465" s="95">
        <v>529</v>
      </c>
      <c r="B2465" s="6" t="s">
        <v>108</v>
      </c>
      <c r="C2465" s="9">
        <v>146.62</v>
      </c>
    </row>
    <row r="2466" spans="1:3" ht="11.45" customHeight="1" x14ac:dyDescent="0.2">
      <c r="A2466" s="95">
        <v>529</v>
      </c>
      <c r="B2466" s="6" t="s">
        <v>298</v>
      </c>
      <c r="C2466" s="9">
        <v>99.87</v>
      </c>
    </row>
    <row r="2467" spans="1:3" ht="11.45" customHeight="1" x14ac:dyDescent="0.2">
      <c r="A2467" s="95">
        <v>529</v>
      </c>
      <c r="B2467" s="6" t="s">
        <v>298</v>
      </c>
      <c r="C2467" s="9">
        <v>99.87</v>
      </c>
    </row>
    <row r="2468" spans="1:3" ht="11.45" customHeight="1" x14ac:dyDescent="0.2">
      <c r="A2468" s="95">
        <v>529</v>
      </c>
      <c r="B2468" s="6" t="s">
        <v>298</v>
      </c>
      <c r="C2468" s="9">
        <v>99.87</v>
      </c>
    </row>
    <row r="2469" spans="1:3" ht="11.45" customHeight="1" x14ac:dyDescent="0.2">
      <c r="A2469" s="95">
        <v>529</v>
      </c>
      <c r="B2469" s="6" t="s">
        <v>298</v>
      </c>
      <c r="C2469" s="9">
        <v>99.87</v>
      </c>
    </row>
    <row r="2470" spans="1:3" ht="11.45" customHeight="1" x14ac:dyDescent="0.2">
      <c r="A2470" s="95">
        <v>529</v>
      </c>
      <c r="B2470" s="6" t="s">
        <v>299</v>
      </c>
      <c r="C2470" s="9">
        <v>35.700000000000003</v>
      </c>
    </row>
    <row r="2471" spans="1:3" ht="11.45" customHeight="1" x14ac:dyDescent="0.2">
      <c r="A2471" s="95">
        <v>529</v>
      </c>
      <c r="B2471" s="6" t="s">
        <v>299</v>
      </c>
      <c r="C2471" s="9">
        <v>35.700000000000003</v>
      </c>
    </row>
    <row r="2472" spans="1:3" ht="11.45" customHeight="1" x14ac:dyDescent="0.2">
      <c r="A2472" s="95">
        <v>529</v>
      </c>
      <c r="B2472" s="6" t="s">
        <v>299</v>
      </c>
      <c r="C2472" s="9">
        <v>35.700000000000003</v>
      </c>
    </row>
    <row r="2473" spans="1:3" ht="11.45" customHeight="1" x14ac:dyDescent="0.2">
      <c r="A2473" s="95">
        <v>529</v>
      </c>
      <c r="B2473" s="6" t="s">
        <v>300</v>
      </c>
      <c r="C2473" s="9">
        <v>34</v>
      </c>
    </row>
    <row r="2474" spans="1:3" ht="11.45" customHeight="1" x14ac:dyDescent="0.2">
      <c r="A2474" s="95">
        <v>529</v>
      </c>
      <c r="B2474" s="6" t="s">
        <v>300</v>
      </c>
      <c r="C2474" s="9">
        <v>34</v>
      </c>
    </row>
    <row r="2475" spans="1:3" ht="11.45" customHeight="1" x14ac:dyDescent="0.2">
      <c r="A2475" s="95">
        <v>529</v>
      </c>
      <c r="B2475" s="6" t="s">
        <v>300</v>
      </c>
      <c r="C2475" s="9">
        <v>34</v>
      </c>
    </row>
    <row r="2476" spans="1:3" ht="11.45" customHeight="1" x14ac:dyDescent="0.2">
      <c r="A2476" s="95">
        <v>529</v>
      </c>
      <c r="B2476" s="6" t="s">
        <v>300</v>
      </c>
      <c r="C2476" s="9">
        <v>34</v>
      </c>
    </row>
    <row r="2477" spans="1:3" ht="11.45" customHeight="1" x14ac:dyDescent="0.2">
      <c r="A2477" s="95">
        <v>529</v>
      </c>
      <c r="B2477" s="6" t="s">
        <v>300</v>
      </c>
      <c r="C2477" s="9">
        <v>34</v>
      </c>
    </row>
    <row r="2478" spans="1:3" ht="11.45" customHeight="1" x14ac:dyDescent="0.2">
      <c r="A2478" s="95">
        <v>529</v>
      </c>
      <c r="B2478" s="6" t="s">
        <v>300</v>
      </c>
      <c r="C2478" s="9">
        <v>34</v>
      </c>
    </row>
    <row r="2479" spans="1:3" ht="11.45" customHeight="1" x14ac:dyDescent="0.2">
      <c r="A2479" s="95">
        <v>529</v>
      </c>
      <c r="B2479" s="6" t="s">
        <v>300</v>
      </c>
      <c r="C2479" s="9">
        <v>34</v>
      </c>
    </row>
    <row r="2480" spans="1:3" ht="11.45" customHeight="1" x14ac:dyDescent="0.2">
      <c r="A2480" s="95">
        <v>529</v>
      </c>
      <c r="B2480" s="6" t="s">
        <v>300</v>
      </c>
      <c r="C2480" s="9">
        <v>34</v>
      </c>
    </row>
    <row r="2481" spans="1:3" ht="11.45" customHeight="1" x14ac:dyDescent="0.2">
      <c r="A2481" s="95">
        <v>529</v>
      </c>
      <c r="B2481" s="6" t="s">
        <v>300</v>
      </c>
      <c r="C2481" s="9">
        <v>34</v>
      </c>
    </row>
    <row r="2482" spans="1:3" ht="11.45" customHeight="1" x14ac:dyDescent="0.2">
      <c r="A2482" s="95">
        <v>529</v>
      </c>
      <c r="B2482" s="6" t="s">
        <v>300</v>
      </c>
      <c r="C2482" s="9">
        <v>34</v>
      </c>
    </row>
    <row r="2483" spans="1:3" ht="11.45" customHeight="1" x14ac:dyDescent="0.2">
      <c r="A2483" s="95">
        <v>529</v>
      </c>
      <c r="B2483" s="6" t="s">
        <v>300</v>
      </c>
      <c r="C2483" s="9">
        <v>34</v>
      </c>
    </row>
    <row r="2484" spans="1:3" ht="11.45" customHeight="1" x14ac:dyDescent="0.2">
      <c r="A2484" s="95">
        <v>529</v>
      </c>
      <c r="B2484" s="6" t="s">
        <v>300</v>
      </c>
      <c r="C2484" s="9">
        <v>34</v>
      </c>
    </row>
    <row r="2485" spans="1:3" ht="11.45" customHeight="1" x14ac:dyDescent="0.2">
      <c r="A2485" s="95">
        <v>529</v>
      </c>
      <c r="B2485" s="6" t="s">
        <v>300</v>
      </c>
      <c r="C2485" s="9">
        <v>34</v>
      </c>
    </row>
    <row r="2486" spans="1:3" ht="11.45" customHeight="1" x14ac:dyDescent="0.2">
      <c r="A2486" s="95">
        <v>529</v>
      </c>
      <c r="B2486" s="6" t="s">
        <v>300</v>
      </c>
      <c r="C2486" s="9">
        <v>34</v>
      </c>
    </row>
    <row r="2487" spans="1:3" ht="11.45" customHeight="1" x14ac:dyDescent="0.2">
      <c r="A2487" s="95">
        <v>529</v>
      </c>
      <c r="B2487" s="6" t="s">
        <v>300</v>
      </c>
      <c r="C2487" s="9">
        <v>34</v>
      </c>
    </row>
    <row r="2488" spans="1:3" ht="11.45" customHeight="1" x14ac:dyDescent="0.2">
      <c r="A2488" s="95">
        <v>529</v>
      </c>
      <c r="B2488" s="6" t="s">
        <v>300</v>
      </c>
      <c r="C2488" s="9">
        <v>34</v>
      </c>
    </row>
    <row r="2489" spans="1:3" ht="11.45" customHeight="1" x14ac:dyDescent="0.2">
      <c r="A2489" s="95">
        <v>529</v>
      </c>
      <c r="B2489" s="6" t="s">
        <v>300</v>
      </c>
      <c r="C2489" s="9">
        <v>34</v>
      </c>
    </row>
    <row r="2490" spans="1:3" ht="11.45" customHeight="1" x14ac:dyDescent="0.2">
      <c r="A2490" s="95">
        <v>529</v>
      </c>
      <c r="B2490" s="6" t="s">
        <v>300</v>
      </c>
      <c r="C2490" s="9">
        <v>34</v>
      </c>
    </row>
    <row r="2491" spans="1:3" ht="11.45" customHeight="1" x14ac:dyDescent="0.2">
      <c r="A2491" s="95">
        <v>529</v>
      </c>
      <c r="B2491" s="6" t="s">
        <v>300</v>
      </c>
      <c r="C2491" s="9">
        <v>34</v>
      </c>
    </row>
    <row r="2492" spans="1:3" ht="11.45" customHeight="1" x14ac:dyDescent="0.2">
      <c r="A2492" s="95">
        <v>529</v>
      </c>
      <c r="B2492" s="6" t="s">
        <v>300</v>
      </c>
      <c r="C2492" s="9">
        <v>34</v>
      </c>
    </row>
    <row r="2493" spans="1:3" ht="11.45" customHeight="1" x14ac:dyDescent="0.2">
      <c r="A2493" s="95">
        <v>529</v>
      </c>
      <c r="B2493" s="6" t="s">
        <v>300</v>
      </c>
      <c r="C2493" s="9">
        <v>34</v>
      </c>
    </row>
    <row r="2494" spans="1:3" ht="11.45" customHeight="1" x14ac:dyDescent="0.2">
      <c r="A2494" s="95">
        <v>529</v>
      </c>
      <c r="B2494" s="6" t="s">
        <v>300</v>
      </c>
      <c r="C2494" s="9">
        <v>34</v>
      </c>
    </row>
    <row r="2495" spans="1:3" ht="11.45" customHeight="1" x14ac:dyDescent="0.2">
      <c r="A2495" s="95">
        <v>529</v>
      </c>
      <c r="B2495" s="6" t="s">
        <v>300</v>
      </c>
      <c r="C2495" s="9">
        <v>34</v>
      </c>
    </row>
    <row r="2496" spans="1:3" ht="11.45" customHeight="1" x14ac:dyDescent="0.2">
      <c r="A2496" s="95">
        <v>529</v>
      </c>
      <c r="B2496" s="6" t="s">
        <v>300</v>
      </c>
      <c r="C2496" s="9">
        <v>34</v>
      </c>
    </row>
    <row r="2497" spans="1:3" ht="11.45" customHeight="1" x14ac:dyDescent="0.2">
      <c r="A2497" s="95">
        <v>529</v>
      </c>
      <c r="B2497" s="6" t="s">
        <v>300</v>
      </c>
      <c r="C2497" s="9">
        <v>34</v>
      </c>
    </row>
    <row r="2498" spans="1:3" ht="11.45" customHeight="1" x14ac:dyDescent="0.2">
      <c r="A2498" s="95">
        <v>529</v>
      </c>
      <c r="B2498" s="6" t="s">
        <v>300</v>
      </c>
      <c r="C2498" s="9">
        <v>34</v>
      </c>
    </row>
    <row r="2499" spans="1:3" ht="11.45" customHeight="1" x14ac:dyDescent="0.2">
      <c r="A2499" s="95">
        <v>529</v>
      </c>
      <c r="B2499" s="6" t="s">
        <v>300</v>
      </c>
      <c r="C2499" s="9">
        <v>34</v>
      </c>
    </row>
    <row r="2500" spans="1:3" ht="11.45" customHeight="1" x14ac:dyDescent="0.2">
      <c r="A2500" s="95">
        <v>529</v>
      </c>
      <c r="B2500" s="6" t="s">
        <v>300</v>
      </c>
      <c r="C2500" s="9">
        <v>34</v>
      </c>
    </row>
    <row r="2501" spans="1:3" ht="11.45" customHeight="1" x14ac:dyDescent="0.2">
      <c r="A2501" s="95">
        <v>529</v>
      </c>
      <c r="B2501" s="6" t="s">
        <v>300</v>
      </c>
      <c r="C2501" s="9">
        <v>34</v>
      </c>
    </row>
    <row r="2502" spans="1:3" ht="11.45" customHeight="1" x14ac:dyDescent="0.2">
      <c r="A2502" s="95">
        <v>529</v>
      </c>
      <c r="B2502" s="6" t="s">
        <v>300</v>
      </c>
      <c r="C2502" s="9">
        <v>34</v>
      </c>
    </row>
    <row r="2503" spans="1:3" ht="11.45" customHeight="1" x14ac:dyDescent="0.2">
      <c r="A2503" s="95">
        <v>529</v>
      </c>
      <c r="B2503" s="6" t="s">
        <v>300</v>
      </c>
      <c r="C2503" s="9">
        <v>34</v>
      </c>
    </row>
    <row r="2504" spans="1:3" ht="11.45" customHeight="1" x14ac:dyDescent="0.2">
      <c r="A2504" s="95">
        <v>529</v>
      </c>
      <c r="B2504" s="6" t="s">
        <v>301</v>
      </c>
      <c r="C2504" s="9">
        <v>27.54</v>
      </c>
    </row>
    <row r="2505" spans="1:3" ht="11.45" customHeight="1" x14ac:dyDescent="0.2">
      <c r="A2505" s="95">
        <v>529</v>
      </c>
      <c r="B2505" s="6" t="s">
        <v>301</v>
      </c>
      <c r="C2505" s="9">
        <v>27.54</v>
      </c>
    </row>
    <row r="2506" spans="1:3" ht="11.45" customHeight="1" x14ac:dyDescent="0.2">
      <c r="A2506" s="95">
        <v>529</v>
      </c>
      <c r="B2506" s="6" t="s">
        <v>301</v>
      </c>
      <c r="C2506" s="9">
        <v>27.54</v>
      </c>
    </row>
    <row r="2507" spans="1:3" ht="11.45" customHeight="1" x14ac:dyDescent="0.2">
      <c r="A2507" s="95">
        <v>529</v>
      </c>
      <c r="B2507" s="6" t="s">
        <v>301</v>
      </c>
      <c r="C2507" s="9">
        <v>27.54</v>
      </c>
    </row>
    <row r="2508" spans="1:3" ht="11.45" customHeight="1" x14ac:dyDescent="0.2">
      <c r="A2508" s="95">
        <v>529</v>
      </c>
      <c r="B2508" s="6" t="s">
        <v>301</v>
      </c>
      <c r="C2508" s="9">
        <v>27.54</v>
      </c>
    </row>
    <row r="2509" spans="1:3" ht="11.45" customHeight="1" x14ac:dyDescent="0.2">
      <c r="A2509" s="95">
        <v>529</v>
      </c>
      <c r="B2509" s="6" t="s">
        <v>301</v>
      </c>
      <c r="C2509" s="9">
        <v>27.54</v>
      </c>
    </row>
    <row r="2510" spans="1:3" ht="11.45" customHeight="1" x14ac:dyDescent="0.2">
      <c r="A2510" s="95">
        <v>529</v>
      </c>
      <c r="B2510" s="6" t="s">
        <v>301</v>
      </c>
      <c r="C2510" s="9">
        <v>27.54</v>
      </c>
    </row>
    <row r="2511" spans="1:3" ht="11.45" customHeight="1" x14ac:dyDescent="0.2">
      <c r="A2511" s="95">
        <v>529</v>
      </c>
      <c r="B2511" s="6" t="s">
        <v>301</v>
      </c>
      <c r="C2511" s="9">
        <v>27.54</v>
      </c>
    </row>
    <row r="2512" spans="1:3" ht="11.45" customHeight="1" x14ac:dyDescent="0.2">
      <c r="A2512" s="95">
        <v>529</v>
      </c>
      <c r="B2512" s="6" t="s">
        <v>301</v>
      </c>
      <c r="C2512" s="9">
        <v>27.54</v>
      </c>
    </row>
    <row r="2513" spans="1:3" ht="11.45" customHeight="1" x14ac:dyDescent="0.2">
      <c r="A2513" s="95">
        <v>529</v>
      </c>
      <c r="B2513" s="6" t="s">
        <v>301</v>
      </c>
      <c r="C2513" s="9">
        <v>27.54</v>
      </c>
    </row>
    <row r="2514" spans="1:3" ht="11.45" customHeight="1" x14ac:dyDescent="0.2">
      <c r="A2514" s="95">
        <v>529</v>
      </c>
      <c r="B2514" s="6" t="s">
        <v>301</v>
      </c>
      <c r="C2514" s="9">
        <v>27.54</v>
      </c>
    </row>
    <row r="2515" spans="1:3" ht="11.45" customHeight="1" x14ac:dyDescent="0.2">
      <c r="A2515" s="95">
        <v>529</v>
      </c>
      <c r="B2515" s="6" t="s">
        <v>301</v>
      </c>
      <c r="C2515" s="9">
        <v>27.54</v>
      </c>
    </row>
    <row r="2516" spans="1:3" ht="11.45" customHeight="1" x14ac:dyDescent="0.2">
      <c r="A2516" s="95">
        <v>529</v>
      </c>
      <c r="B2516" s="6" t="s">
        <v>301</v>
      </c>
      <c r="C2516" s="9">
        <v>27.54</v>
      </c>
    </row>
    <row r="2517" spans="1:3" ht="11.45" customHeight="1" x14ac:dyDescent="0.2">
      <c r="A2517" s="95">
        <v>529</v>
      </c>
      <c r="B2517" s="6" t="s">
        <v>301</v>
      </c>
      <c r="C2517" s="9">
        <v>27.54</v>
      </c>
    </row>
    <row r="2518" spans="1:3" ht="11.45" customHeight="1" x14ac:dyDescent="0.2">
      <c r="A2518" s="95">
        <v>529</v>
      </c>
      <c r="B2518" s="6" t="s">
        <v>301</v>
      </c>
      <c r="C2518" s="9">
        <v>27.54</v>
      </c>
    </row>
    <row r="2519" spans="1:3" ht="11.45" customHeight="1" x14ac:dyDescent="0.2">
      <c r="A2519" s="95">
        <v>529</v>
      </c>
      <c r="B2519" s="6" t="s">
        <v>301</v>
      </c>
      <c r="C2519" s="9">
        <v>27.54</v>
      </c>
    </row>
    <row r="2520" spans="1:3" ht="11.45" customHeight="1" x14ac:dyDescent="0.2">
      <c r="A2520" s="95">
        <v>529</v>
      </c>
      <c r="B2520" s="6" t="s">
        <v>301</v>
      </c>
      <c r="C2520" s="9">
        <v>27.54</v>
      </c>
    </row>
    <row r="2521" spans="1:3" ht="11.45" customHeight="1" x14ac:dyDescent="0.2">
      <c r="A2521" s="95">
        <v>529</v>
      </c>
      <c r="B2521" s="6" t="s">
        <v>301</v>
      </c>
      <c r="C2521" s="9">
        <v>27.54</v>
      </c>
    </row>
    <row r="2522" spans="1:3" ht="11.45" customHeight="1" x14ac:dyDescent="0.2">
      <c r="A2522" s="95">
        <v>529</v>
      </c>
      <c r="B2522" s="6" t="s">
        <v>301</v>
      </c>
      <c r="C2522" s="9">
        <v>27.55</v>
      </c>
    </row>
    <row r="2523" spans="1:3" ht="11.45" customHeight="1" x14ac:dyDescent="0.2">
      <c r="A2523" s="95">
        <v>529</v>
      </c>
      <c r="B2523" s="6" t="s">
        <v>302</v>
      </c>
      <c r="C2523" s="9">
        <v>23.38</v>
      </c>
    </row>
    <row r="2524" spans="1:3" ht="11.45" customHeight="1" x14ac:dyDescent="0.2">
      <c r="A2524" s="95">
        <v>529</v>
      </c>
      <c r="B2524" s="6" t="s">
        <v>303</v>
      </c>
      <c r="C2524" s="9">
        <v>45.9</v>
      </c>
    </row>
    <row r="2525" spans="1:3" ht="11.45" customHeight="1" x14ac:dyDescent="0.2">
      <c r="A2525" s="95">
        <v>529</v>
      </c>
      <c r="B2525" s="6" t="s">
        <v>304</v>
      </c>
      <c r="C2525" s="9">
        <v>21</v>
      </c>
    </row>
    <row r="2526" spans="1:3" ht="11.45" customHeight="1" x14ac:dyDescent="0.2">
      <c r="A2526" s="95">
        <v>529</v>
      </c>
      <c r="B2526" s="6" t="s">
        <v>305</v>
      </c>
      <c r="C2526" s="9">
        <v>17</v>
      </c>
    </row>
    <row r="2527" spans="1:3" ht="11.45" customHeight="1" x14ac:dyDescent="0.2">
      <c r="A2527" s="95">
        <v>529</v>
      </c>
      <c r="B2527" s="6" t="s">
        <v>306</v>
      </c>
      <c r="C2527" s="9">
        <v>12</v>
      </c>
    </row>
    <row r="2528" spans="1:3" ht="11.45" customHeight="1" x14ac:dyDescent="0.2">
      <c r="A2528" s="95">
        <v>529</v>
      </c>
      <c r="B2528" s="6" t="s">
        <v>307</v>
      </c>
      <c r="C2528" s="9">
        <v>88.33</v>
      </c>
    </row>
    <row r="2529" spans="1:3" ht="11.45" customHeight="1" x14ac:dyDescent="0.2">
      <c r="A2529" s="95">
        <v>529</v>
      </c>
      <c r="B2529" s="6" t="s">
        <v>307</v>
      </c>
      <c r="C2529" s="9">
        <v>88.33</v>
      </c>
    </row>
    <row r="2530" spans="1:3" ht="11.45" customHeight="1" x14ac:dyDescent="0.2">
      <c r="A2530" s="95">
        <v>529</v>
      </c>
      <c r="B2530" s="6" t="s">
        <v>307</v>
      </c>
      <c r="C2530" s="9">
        <v>88.33</v>
      </c>
    </row>
    <row r="2531" spans="1:3" ht="11.45" customHeight="1" x14ac:dyDescent="0.2">
      <c r="A2531" s="95">
        <v>529</v>
      </c>
      <c r="B2531" s="6" t="s">
        <v>308</v>
      </c>
      <c r="C2531" s="9">
        <v>106.25</v>
      </c>
    </row>
    <row r="2532" spans="1:3" ht="11.45" customHeight="1" x14ac:dyDescent="0.2">
      <c r="A2532" s="95">
        <v>529</v>
      </c>
      <c r="B2532" s="6" t="s">
        <v>309</v>
      </c>
      <c r="C2532" s="9">
        <v>169.15</v>
      </c>
    </row>
    <row r="2533" spans="1:3" ht="11.45" customHeight="1" x14ac:dyDescent="0.2">
      <c r="A2533" s="95">
        <v>529</v>
      </c>
      <c r="B2533" s="6" t="s">
        <v>309</v>
      </c>
      <c r="C2533" s="9">
        <v>169.15</v>
      </c>
    </row>
    <row r="2534" spans="1:3" ht="11.45" customHeight="1" x14ac:dyDescent="0.2">
      <c r="A2534" s="95">
        <v>529</v>
      </c>
      <c r="B2534" s="6" t="s">
        <v>20</v>
      </c>
      <c r="C2534" s="9">
        <v>25</v>
      </c>
    </row>
    <row r="2535" spans="1:3" ht="11.45" customHeight="1" x14ac:dyDescent="0.2">
      <c r="A2535" s="95">
        <v>529</v>
      </c>
      <c r="B2535" s="6" t="s">
        <v>20</v>
      </c>
      <c r="C2535" s="9">
        <v>25</v>
      </c>
    </row>
    <row r="2536" spans="1:3" ht="11.45" customHeight="1" x14ac:dyDescent="0.2">
      <c r="A2536" s="95">
        <v>529</v>
      </c>
      <c r="B2536" s="6" t="s">
        <v>20</v>
      </c>
      <c r="C2536" s="9">
        <v>25</v>
      </c>
    </row>
    <row r="2537" spans="1:3" ht="11.45" customHeight="1" x14ac:dyDescent="0.2">
      <c r="A2537" s="95">
        <v>529</v>
      </c>
      <c r="B2537" s="6" t="s">
        <v>20</v>
      </c>
      <c r="C2537" s="9">
        <v>25</v>
      </c>
    </row>
    <row r="2538" spans="1:3" ht="11.45" customHeight="1" x14ac:dyDescent="0.2">
      <c r="A2538" s="95">
        <v>529</v>
      </c>
      <c r="B2538" s="6" t="s">
        <v>20</v>
      </c>
      <c r="C2538" s="9">
        <v>25</v>
      </c>
    </row>
    <row r="2539" spans="1:3" ht="11.45" customHeight="1" x14ac:dyDescent="0.2">
      <c r="A2539" s="95">
        <v>529</v>
      </c>
      <c r="B2539" s="6" t="s">
        <v>20</v>
      </c>
      <c r="C2539" s="9">
        <v>25</v>
      </c>
    </row>
    <row r="2540" spans="1:3" ht="11.45" customHeight="1" x14ac:dyDescent="0.2">
      <c r="A2540" s="95">
        <v>529</v>
      </c>
      <c r="B2540" s="6" t="s">
        <v>20</v>
      </c>
      <c r="C2540" s="9">
        <v>25</v>
      </c>
    </row>
    <row r="2541" spans="1:3" ht="11.45" customHeight="1" x14ac:dyDescent="0.2">
      <c r="A2541" s="95">
        <v>529</v>
      </c>
      <c r="B2541" s="6" t="s">
        <v>20</v>
      </c>
      <c r="C2541" s="9">
        <v>25</v>
      </c>
    </row>
    <row r="2542" spans="1:3" ht="11.45" customHeight="1" x14ac:dyDescent="0.2">
      <c r="A2542" s="95">
        <v>529</v>
      </c>
      <c r="B2542" s="6" t="s">
        <v>20</v>
      </c>
      <c r="C2542" s="9">
        <v>25</v>
      </c>
    </row>
    <row r="2543" spans="1:3" ht="11.45" customHeight="1" x14ac:dyDescent="0.2">
      <c r="A2543" s="95">
        <v>529</v>
      </c>
      <c r="B2543" s="6" t="s">
        <v>310</v>
      </c>
      <c r="C2543" s="9">
        <v>99</v>
      </c>
    </row>
    <row r="2544" spans="1:3" ht="11.45" customHeight="1" x14ac:dyDescent="0.2">
      <c r="A2544" s="95">
        <v>529</v>
      </c>
      <c r="B2544" s="6" t="s">
        <v>310</v>
      </c>
      <c r="C2544" s="9">
        <v>99</v>
      </c>
    </row>
    <row r="2545" spans="1:3" ht="11.45" customHeight="1" x14ac:dyDescent="0.2">
      <c r="A2545" s="95">
        <v>529</v>
      </c>
      <c r="B2545" s="6" t="s">
        <v>311</v>
      </c>
      <c r="C2545" s="9">
        <v>40</v>
      </c>
    </row>
    <row r="2546" spans="1:3" ht="11.45" customHeight="1" x14ac:dyDescent="0.2">
      <c r="A2546" s="95">
        <v>529</v>
      </c>
      <c r="B2546" s="6" t="s">
        <v>312</v>
      </c>
      <c r="C2546" s="9">
        <v>40</v>
      </c>
    </row>
    <row r="2547" spans="1:3" ht="11.45" customHeight="1" x14ac:dyDescent="0.2">
      <c r="A2547" s="95">
        <v>529</v>
      </c>
      <c r="B2547" s="6" t="s">
        <v>313</v>
      </c>
      <c r="C2547" s="9">
        <v>40</v>
      </c>
    </row>
    <row r="2548" spans="1:3" ht="11.45" customHeight="1" x14ac:dyDescent="0.2">
      <c r="A2548" s="95">
        <v>529</v>
      </c>
      <c r="B2548" s="6" t="s">
        <v>314</v>
      </c>
      <c r="C2548" s="9">
        <v>40</v>
      </c>
    </row>
    <row r="2549" spans="1:3" ht="11.45" customHeight="1" x14ac:dyDescent="0.2">
      <c r="A2549" s="95">
        <v>529</v>
      </c>
      <c r="B2549" s="6" t="s">
        <v>315</v>
      </c>
      <c r="C2549" s="9">
        <v>40</v>
      </c>
    </row>
    <row r="2550" spans="1:3" ht="11.45" customHeight="1" x14ac:dyDescent="0.2">
      <c r="A2550" s="95">
        <v>529</v>
      </c>
      <c r="B2550" s="6" t="s">
        <v>316</v>
      </c>
      <c r="C2550" s="9">
        <v>112.2</v>
      </c>
    </row>
    <row r="2551" spans="1:3" ht="11.45" customHeight="1" x14ac:dyDescent="0.2">
      <c r="A2551" s="95">
        <v>529</v>
      </c>
      <c r="B2551" s="6" t="s">
        <v>317</v>
      </c>
      <c r="C2551" s="9">
        <v>36</v>
      </c>
    </row>
    <row r="2552" spans="1:3" ht="11.45" customHeight="1" x14ac:dyDescent="0.2">
      <c r="A2552" s="95">
        <v>529</v>
      </c>
      <c r="B2552" s="6" t="s">
        <v>317</v>
      </c>
      <c r="C2552" s="9">
        <v>36</v>
      </c>
    </row>
    <row r="2553" spans="1:3" ht="11.45" customHeight="1" x14ac:dyDescent="0.2">
      <c r="A2553" s="95">
        <v>529</v>
      </c>
      <c r="B2553" s="6" t="s">
        <v>318</v>
      </c>
      <c r="C2553" s="9">
        <v>38</v>
      </c>
    </row>
    <row r="2554" spans="1:3" ht="11.45" customHeight="1" x14ac:dyDescent="0.2">
      <c r="A2554" s="95">
        <v>529</v>
      </c>
      <c r="B2554" s="6" t="s">
        <v>318</v>
      </c>
      <c r="C2554" s="9">
        <v>38</v>
      </c>
    </row>
    <row r="2555" spans="1:3" ht="11.45" customHeight="1" x14ac:dyDescent="0.2">
      <c r="A2555" s="95">
        <v>529</v>
      </c>
      <c r="B2555" s="6" t="s">
        <v>319</v>
      </c>
      <c r="C2555" s="9">
        <v>36</v>
      </c>
    </row>
    <row r="2556" spans="1:3" ht="11.45" customHeight="1" x14ac:dyDescent="0.2">
      <c r="A2556" s="95">
        <v>529</v>
      </c>
      <c r="B2556" s="6" t="s">
        <v>319</v>
      </c>
      <c r="C2556" s="9">
        <v>36</v>
      </c>
    </row>
    <row r="2557" spans="1:3" ht="11.45" customHeight="1" x14ac:dyDescent="0.2">
      <c r="A2557" s="95">
        <v>529</v>
      </c>
      <c r="B2557" s="6" t="s">
        <v>320</v>
      </c>
      <c r="C2557" s="9">
        <v>26</v>
      </c>
    </row>
    <row r="2558" spans="1:3" ht="11.45" customHeight="1" x14ac:dyDescent="0.2">
      <c r="A2558" s="95">
        <v>529</v>
      </c>
      <c r="B2558" s="6" t="s">
        <v>321</v>
      </c>
      <c r="C2558" s="9">
        <v>38</v>
      </c>
    </row>
    <row r="2559" spans="1:3" ht="11.45" customHeight="1" x14ac:dyDescent="0.2">
      <c r="A2559" s="95">
        <v>529</v>
      </c>
      <c r="B2559" s="6" t="s">
        <v>322</v>
      </c>
      <c r="C2559" s="9">
        <v>30</v>
      </c>
    </row>
    <row r="2560" spans="1:3" ht="11.45" customHeight="1" x14ac:dyDescent="0.2">
      <c r="A2560" s="95">
        <v>529</v>
      </c>
      <c r="B2560" s="6" t="s">
        <v>323</v>
      </c>
      <c r="C2560" s="9">
        <v>75</v>
      </c>
    </row>
    <row r="2561" spans="1:3" ht="11.45" customHeight="1" x14ac:dyDescent="0.2">
      <c r="A2561" s="95">
        <v>529</v>
      </c>
      <c r="B2561" s="6" t="s">
        <v>324</v>
      </c>
      <c r="C2561" s="9">
        <v>25</v>
      </c>
    </row>
    <row r="2562" spans="1:3" ht="11.45" customHeight="1" x14ac:dyDescent="0.2">
      <c r="A2562" s="95">
        <v>529</v>
      </c>
      <c r="B2562" s="6" t="s">
        <v>256</v>
      </c>
      <c r="C2562" s="9">
        <v>120.7</v>
      </c>
    </row>
    <row r="2563" spans="1:3" ht="11.45" customHeight="1" x14ac:dyDescent="0.2">
      <c r="A2563" s="95">
        <v>529</v>
      </c>
      <c r="B2563" s="6" t="s">
        <v>325</v>
      </c>
      <c r="C2563" s="9">
        <v>126.65</v>
      </c>
    </row>
    <row r="2564" spans="1:3" ht="11.45" customHeight="1" x14ac:dyDescent="0.2">
      <c r="A2564" s="95">
        <v>529</v>
      </c>
      <c r="B2564" s="6" t="s">
        <v>325</v>
      </c>
      <c r="C2564" s="9">
        <v>126.65</v>
      </c>
    </row>
    <row r="2565" spans="1:3" ht="11.45" customHeight="1" x14ac:dyDescent="0.2">
      <c r="A2565" s="95">
        <v>529</v>
      </c>
      <c r="B2565" s="6" t="s">
        <v>326</v>
      </c>
      <c r="C2565" s="9">
        <v>187</v>
      </c>
    </row>
    <row r="2566" spans="1:3" ht="11.45" customHeight="1" x14ac:dyDescent="0.2">
      <c r="A2566" s="95">
        <v>529</v>
      </c>
      <c r="B2566" s="6" t="s">
        <v>300</v>
      </c>
      <c r="C2566" s="9">
        <v>75</v>
      </c>
    </row>
    <row r="2567" spans="1:3" ht="11.45" customHeight="1" x14ac:dyDescent="0.2">
      <c r="A2567" s="95">
        <v>529</v>
      </c>
      <c r="B2567" s="6" t="s">
        <v>58</v>
      </c>
      <c r="C2567" s="9">
        <v>75</v>
      </c>
    </row>
    <row r="2568" spans="1:3" ht="11.45" customHeight="1" x14ac:dyDescent="0.2">
      <c r="A2568" s="95">
        <v>529</v>
      </c>
      <c r="B2568" s="6" t="s">
        <v>327</v>
      </c>
      <c r="C2568" s="9">
        <v>68.95</v>
      </c>
    </row>
    <row r="2569" spans="1:3" ht="11.45" customHeight="1" x14ac:dyDescent="0.2">
      <c r="A2569" s="95">
        <v>529</v>
      </c>
      <c r="B2569" s="6" t="s">
        <v>327</v>
      </c>
      <c r="C2569" s="9">
        <v>68.95</v>
      </c>
    </row>
    <row r="2570" spans="1:3" ht="11.45" customHeight="1" x14ac:dyDescent="0.2">
      <c r="A2570" s="95">
        <v>529</v>
      </c>
      <c r="B2570" s="6" t="s">
        <v>300</v>
      </c>
      <c r="C2570" s="9">
        <v>150</v>
      </c>
    </row>
    <row r="2571" spans="1:3" ht="11.45" customHeight="1" x14ac:dyDescent="0.2">
      <c r="A2571" s="95">
        <v>529</v>
      </c>
      <c r="B2571" s="6" t="s">
        <v>16</v>
      </c>
      <c r="C2571" s="9">
        <v>75</v>
      </c>
    </row>
    <row r="2572" spans="1:3" ht="11.45" customHeight="1" x14ac:dyDescent="0.2">
      <c r="A2572" s="95">
        <v>529</v>
      </c>
      <c r="B2572" s="6" t="s">
        <v>328</v>
      </c>
      <c r="C2572" s="9">
        <v>90</v>
      </c>
    </row>
    <row r="2573" spans="1:3" ht="11.45" customHeight="1" x14ac:dyDescent="0.2">
      <c r="A2573" s="95">
        <v>529</v>
      </c>
      <c r="B2573" s="6" t="s">
        <v>288</v>
      </c>
      <c r="C2573" s="9">
        <v>34.659999999999997</v>
      </c>
    </row>
    <row r="2574" spans="1:3" ht="11.45" customHeight="1" x14ac:dyDescent="0.2">
      <c r="A2574" s="95">
        <v>529</v>
      </c>
      <c r="B2574" s="6" t="s">
        <v>288</v>
      </c>
      <c r="C2574" s="9">
        <v>34.67</v>
      </c>
    </row>
    <row r="2575" spans="1:3" ht="11.45" customHeight="1" x14ac:dyDescent="0.2">
      <c r="A2575" s="95">
        <v>529</v>
      </c>
      <c r="B2575" s="6" t="s">
        <v>288</v>
      </c>
      <c r="C2575" s="9">
        <v>34.67</v>
      </c>
    </row>
    <row r="2576" spans="1:3" ht="11.45" customHeight="1" x14ac:dyDescent="0.2">
      <c r="A2576" s="95">
        <v>529</v>
      </c>
      <c r="B2576" s="6" t="s">
        <v>296</v>
      </c>
      <c r="C2576" s="9">
        <v>34</v>
      </c>
    </row>
    <row r="2577" spans="1:3" ht="11.45" customHeight="1" x14ac:dyDescent="0.2">
      <c r="A2577" s="95">
        <v>529</v>
      </c>
      <c r="B2577" s="6" t="s">
        <v>329</v>
      </c>
      <c r="C2577" s="9">
        <v>152</v>
      </c>
    </row>
    <row r="2578" spans="1:3" ht="11.45" customHeight="1" x14ac:dyDescent="0.2">
      <c r="A2578" s="95">
        <v>529</v>
      </c>
      <c r="B2578" s="6" t="s">
        <v>330</v>
      </c>
      <c r="C2578" s="9">
        <v>76</v>
      </c>
    </row>
    <row r="2579" spans="1:3" ht="11.45" customHeight="1" x14ac:dyDescent="0.2">
      <c r="A2579" s="95">
        <v>529</v>
      </c>
      <c r="B2579" s="6" t="s">
        <v>331</v>
      </c>
      <c r="C2579" s="9">
        <v>144</v>
      </c>
    </row>
    <row r="2580" spans="1:3" ht="11.45" customHeight="1" x14ac:dyDescent="0.2">
      <c r="A2580" s="95">
        <v>529</v>
      </c>
      <c r="B2580" s="6" t="s">
        <v>332</v>
      </c>
      <c r="C2580" s="9">
        <v>135</v>
      </c>
    </row>
    <row r="2581" spans="1:3" ht="11.45" customHeight="1" x14ac:dyDescent="0.2">
      <c r="A2581" s="95">
        <v>529</v>
      </c>
      <c r="B2581" s="6" t="s">
        <v>333</v>
      </c>
      <c r="C2581" s="9">
        <v>189</v>
      </c>
    </row>
    <row r="2582" spans="1:3" ht="11.45" customHeight="1" x14ac:dyDescent="0.2">
      <c r="A2582" s="95">
        <v>529</v>
      </c>
      <c r="B2582" s="6" t="s">
        <v>334</v>
      </c>
      <c r="C2582" s="9">
        <v>26.5</v>
      </c>
    </row>
    <row r="2583" spans="1:3" ht="11.45" customHeight="1" x14ac:dyDescent="0.2">
      <c r="A2583" s="95">
        <v>529</v>
      </c>
      <c r="B2583" s="6" t="s">
        <v>30</v>
      </c>
      <c r="C2583" s="9">
        <v>70</v>
      </c>
    </row>
    <row r="2584" spans="1:3" ht="11.45" customHeight="1" x14ac:dyDescent="0.2">
      <c r="A2584" s="95">
        <v>529</v>
      </c>
      <c r="B2584" s="6" t="s">
        <v>29</v>
      </c>
      <c r="C2584" s="9">
        <v>39</v>
      </c>
    </row>
    <row r="2585" spans="1:3" ht="11.45" customHeight="1" x14ac:dyDescent="0.2">
      <c r="A2585" s="95">
        <v>529</v>
      </c>
      <c r="B2585" s="6" t="s">
        <v>335</v>
      </c>
      <c r="C2585" s="9">
        <v>36</v>
      </c>
    </row>
    <row r="2586" spans="1:3" ht="11.45" customHeight="1" x14ac:dyDescent="0.2">
      <c r="A2586" s="95">
        <v>529</v>
      </c>
      <c r="B2586" s="6" t="s">
        <v>336</v>
      </c>
      <c r="C2586" s="9">
        <v>19</v>
      </c>
    </row>
    <row r="2587" spans="1:3" ht="11.45" customHeight="1" x14ac:dyDescent="0.2">
      <c r="A2587" s="95">
        <v>529</v>
      </c>
      <c r="B2587" s="6" t="s">
        <v>337</v>
      </c>
      <c r="C2587" s="9">
        <v>47</v>
      </c>
    </row>
    <row r="2588" spans="1:3" ht="11.45" customHeight="1" x14ac:dyDescent="0.2">
      <c r="A2588" s="95">
        <v>529</v>
      </c>
      <c r="B2588" s="6" t="s">
        <v>338</v>
      </c>
      <c r="C2588" s="9">
        <v>19</v>
      </c>
    </row>
    <row r="2589" spans="1:3" ht="11.45" customHeight="1" x14ac:dyDescent="0.2">
      <c r="A2589" s="95">
        <v>529</v>
      </c>
      <c r="B2589" s="6" t="s">
        <v>339</v>
      </c>
      <c r="C2589" s="9">
        <v>271.14999999999998</v>
      </c>
    </row>
    <row r="2590" spans="1:3" ht="11.45" customHeight="1" x14ac:dyDescent="0.2">
      <c r="A2590" s="95">
        <v>529</v>
      </c>
      <c r="B2590" s="6" t="s">
        <v>339</v>
      </c>
      <c r="C2590" s="9">
        <v>271.14999999999998</v>
      </c>
    </row>
    <row r="2591" spans="1:3" ht="11.45" customHeight="1" x14ac:dyDescent="0.2">
      <c r="A2591" s="95">
        <v>529</v>
      </c>
      <c r="B2591" s="11" t="s">
        <v>340</v>
      </c>
      <c r="C2591" s="9">
        <v>159.80000000000001</v>
      </c>
    </row>
    <row r="2592" spans="1:3" ht="11.45" customHeight="1" x14ac:dyDescent="0.2">
      <c r="A2592" s="95">
        <v>529</v>
      </c>
      <c r="B2592" s="11" t="s">
        <v>341</v>
      </c>
      <c r="C2592" s="9">
        <v>221</v>
      </c>
    </row>
    <row r="2593" spans="1:3" ht="11.45" customHeight="1" x14ac:dyDescent="0.2">
      <c r="A2593" s="95">
        <v>529</v>
      </c>
      <c r="B2593" s="11" t="s">
        <v>342</v>
      </c>
      <c r="C2593" s="9">
        <v>272</v>
      </c>
    </row>
    <row r="2594" spans="1:3" ht="11.45" customHeight="1" x14ac:dyDescent="0.2">
      <c r="A2594" s="95">
        <v>529</v>
      </c>
      <c r="B2594" s="6" t="s">
        <v>343</v>
      </c>
      <c r="C2594" s="9">
        <v>38.25</v>
      </c>
    </row>
    <row r="2595" spans="1:3" ht="11.45" customHeight="1" x14ac:dyDescent="0.2">
      <c r="A2595" s="95">
        <v>529</v>
      </c>
      <c r="B2595" s="11" t="s">
        <v>344</v>
      </c>
      <c r="C2595" s="9">
        <v>128.28</v>
      </c>
    </row>
    <row r="2596" spans="1:3" ht="11.45" customHeight="1" x14ac:dyDescent="0.2">
      <c r="A2596" s="95">
        <v>529</v>
      </c>
      <c r="B2596" s="11" t="s">
        <v>345</v>
      </c>
      <c r="C2596" s="9">
        <v>55.25</v>
      </c>
    </row>
    <row r="2597" spans="1:3" ht="11.45" customHeight="1" x14ac:dyDescent="0.2">
      <c r="A2597" s="95">
        <v>529</v>
      </c>
      <c r="B2597" s="11" t="s">
        <v>345</v>
      </c>
      <c r="C2597" s="9">
        <v>55.25</v>
      </c>
    </row>
    <row r="2598" spans="1:3" ht="11.45" customHeight="1" x14ac:dyDescent="0.2">
      <c r="A2598" s="95">
        <v>529</v>
      </c>
      <c r="B2598" s="6" t="s">
        <v>346</v>
      </c>
      <c r="C2598" s="9">
        <v>110.5</v>
      </c>
    </row>
    <row r="2599" spans="1:3" ht="11.45" customHeight="1" x14ac:dyDescent="0.2">
      <c r="A2599" s="95">
        <v>529</v>
      </c>
      <c r="B2599" s="6" t="s">
        <v>346</v>
      </c>
      <c r="C2599" s="9">
        <v>110.5</v>
      </c>
    </row>
    <row r="2600" spans="1:3" ht="11.45" customHeight="1" x14ac:dyDescent="0.2">
      <c r="A2600" s="95">
        <v>529</v>
      </c>
      <c r="B2600" s="6" t="s">
        <v>347</v>
      </c>
      <c r="C2600" s="9">
        <v>127.5</v>
      </c>
    </row>
    <row r="2601" spans="1:3" ht="11.45" customHeight="1" x14ac:dyDescent="0.2">
      <c r="A2601" s="95">
        <v>529</v>
      </c>
      <c r="B2601" s="6" t="s">
        <v>347</v>
      </c>
      <c r="C2601" s="9">
        <v>127.5</v>
      </c>
    </row>
    <row r="2602" spans="1:3" ht="11.45" customHeight="1" x14ac:dyDescent="0.2">
      <c r="A2602" s="95">
        <v>529</v>
      </c>
      <c r="B2602" s="6" t="s">
        <v>348</v>
      </c>
      <c r="C2602" s="9">
        <v>170</v>
      </c>
    </row>
    <row r="2603" spans="1:3" ht="11.45" customHeight="1" x14ac:dyDescent="0.2">
      <c r="A2603" s="95">
        <v>529</v>
      </c>
      <c r="B2603" s="6" t="s">
        <v>349</v>
      </c>
      <c r="C2603" s="9">
        <v>688.5</v>
      </c>
    </row>
    <row r="2604" spans="1:3" ht="11.45" customHeight="1" x14ac:dyDescent="0.2">
      <c r="A2604" s="95">
        <v>529</v>
      </c>
      <c r="B2604" s="6" t="s">
        <v>350</v>
      </c>
      <c r="C2604" s="9">
        <v>239</v>
      </c>
    </row>
    <row r="2605" spans="1:3" ht="11.45" customHeight="1" x14ac:dyDescent="0.2">
      <c r="A2605" s="95">
        <v>529</v>
      </c>
      <c r="B2605" s="6" t="s">
        <v>350</v>
      </c>
      <c r="C2605" s="9">
        <v>239</v>
      </c>
    </row>
    <row r="2606" spans="1:3" ht="11.45" customHeight="1" x14ac:dyDescent="0.2">
      <c r="A2606" s="95">
        <v>529</v>
      </c>
      <c r="B2606" s="6" t="s">
        <v>350</v>
      </c>
      <c r="C2606" s="9">
        <v>239</v>
      </c>
    </row>
    <row r="2607" spans="1:3" ht="11.45" customHeight="1" x14ac:dyDescent="0.2">
      <c r="A2607" s="95">
        <v>529</v>
      </c>
      <c r="B2607" s="11" t="s">
        <v>62</v>
      </c>
      <c r="C2607" s="9">
        <v>102</v>
      </c>
    </row>
    <row r="2608" spans="1:3" ht="11.45" customHeight="1" x14ac:dyDescent="0.2">
      <c r="A2608" s="95">
        <v>529</v>
      </c>
      <c r="B2608" s="11" t="s">
        <v>62</v>
      </c>
      <c r="C2608" s="9">
        <v>102</v>
      </c>
    </row>
    <row r="2609" spans="1:3" ht="11.45" customHeight="1" x14ac:dyDescent="0.2">
      <c r="A2609" s="95">
        <v>529</v>
      </c>
      <c r="B2609" s="11" t="s">
        <v>62</v>
      </c>
      <c r="C2609" s="9">
        <v>102</v>
      </c>
    </row>
    <row r="2610" spans="1:3" ht="11.45" customHeight="1" x14ac:dyDescent="0.2">
      <c r="A2610" s="95">
        <v>529</v>
      </c>
      <c r="B2610" s="11" t="s">
        <v>62</v>
      </c>
      <c r="C2610" s="9">
        <v>102</v>
      </c>
    </row>
    <row r="2611" spans="1:3" ht="11.45" customHeight="1" x14ac:dyDescent="0.2">
      <c r="A2611" s="95">
        <v>529</v>
      </c>
      <c r="B2611" s="11" t="s">
        <v>61</v>
      </c>
      <c r="C2611" s="9">
        <v>102</v>
      </c>
    </row>
    <row r="2612" spans="1:3" ht="11.45" customHeight="1" x14ac:dyDescent="0.2">
      <c r="A2612" s="95">
        <v>529</v>
      </c>
      <c r="B2612" s="11" t="s">
        <v>61</v>
      </c>
      <c r="C2612" s="9">
        <v>102</v>
      </c>
    </row>
    <row r="2613" spans="1:3" ht="11.45" customHeight="1" x14ac:dyDescent="0.2">
      <c r="A2613" s="95">
        <v>529</v>
      </c>
      <c r="B2613" s="11" t="s">
        <v>61</v>
      </c>
      <c r="C2613" s="9">
        <v>102</v>
      </c>
    </row>
    <row r="2614" spans="1:3" ht="11.45" customHeight="1" x14ac:dyDescent="0.2">
      <c r="A2614" s="95">
        <v>529</v>
      </c>
      <c r="B2614" s="11" t="s">
        <v>61</v>
      </c>
      <c r="C2614" s="9">
        <v>102</v>
      </c>
    </row>
    <row r="2615" spans="1:3" ht="11.45" customHeight="1" x14ac:dyDescent="0.2">
      <c r="A2615" s="95">
        <v>529</v>
      </c>
      <c r="B2615" s="11" t="s">
        <v>351</v>
      </c>
      <c r="C2615" s="9">
        <v>408</v>
      </c>
    </row>
    <row r="2616" spans="1:3" ht="11.45" customHeight="1" x14ac:dyDescent="0.2">
      <c r="A2616" s="95">
        <v>529</v>
      </c>
      <c r="B2616" s="11" t="s">
        <v>351</v>
      </c>
      <c r="C2616" s="9">
        <v>408</v>
      </c>
    </row>
    <row r="2617" spans="1:3" ht="11.45" customHeight="1" x14ac:dyDescent="0.2">
      <c r="A2617" s="95">
        <v>529</v>
      </c>
      <c r="B2617" s="11" t="s">
        <v>352</v>
      </c>
      <c r="C2617" s="9">
        <v>253.3</v>
      </c>
    </row>
    <row r="2618" spans="1:3" ht="11.45" customHeight="1" x14ac:dyDescent="0.2">
      <c r="A2618" s="95">
        <v>529</v>
      </c>
      <c r="B2618" s="6" t="s">
        <v>353</v>
      </c>
      <c r="C2618" s="9">
        <v>179.1</v>
      </c>
    </row>
    <row r="2619" spans="1:3" ht="11.45" customHeight="1" x14ac:dyDescent="0.2">
      <c r="A2619" s="95">
        <v>529</v>
      </c>
      <c r="B2619" s="11" t="s">
        <v>354</v>
      </c>
      <c r="C2619" s="9">
        <v>1002</v>
      </c>
    </row>
    <row r="2620" spans="1:3" ht="11.45" customHeight="1" x14ac:dyDescent="0.2">
      <c r="A2620" s="95">
        <v>529</v>
      </c>
      <c r="B2620" s="11" t="s">
        <v>354</v>
      </c>
      <c r="C2620" s="9">
        <v>1002</v>
      </c>
    </row>
    <row r="2621" spans="1:3" ht="11.45" customHeight="1" x14ac:dyDescent="0.2">
      <c r="A2621" s="95">
        <v>529</v>
      </c>
      <c r="B2621" s="11" t="s">
        <v>355</v>
      </c>
      <c r="C2621" s="9">
        <v>102</v>
      </c>
    </row>
    <row r="2622" spans="1:3" ht="11.45" customHeight="1" x14ac:dyDescent="0.2">
      <c r="A2622" s="95">
        <v>529</v>
      </c>
      <c r="B2622" s="11" t="s">
        <v>355</v>
      </c>
      <c r="C2622" s="9">
        <v>102</v>
      </c>
    </row>
    <row r="2623" spans="1:3" ht="11.45" customHeight="1" x14ac:dyDescent="0.2">
      <c r="A2623" s="95">
        <v>529</v>
      </c>
      <c r="B2623" s="11" t="s">
        <v>355</v>
      </c>
      <c r="C2623" s="9">
        <v>102</v>
      </c>
    </row>
    <row r="2624" spans="1:3" ht="11.45" customHeight="1" x14ac:dyDescent="0.2">
      <c r="A2624" s="95">
        <v>529</v>
      </c>
      <c r="B2624" s="11" t="s">
        <v>355</v>
      </c>
      <c r="C2624" s="9">
        <v>102</v>
      </c>
    </row>
    <row r="2625" spans="1:3" ht="11.45" customHeight="1" x14ac:dyDescent="0.2">
      <c r="A2625" s="95">
        <v>529</v>
      </c>
      <c r="B2625" s="6" t="s">
        <v>327</v>
      </c>
      <c r="C2625" s="9">
        <v>144.5</v>
      </c>
    </row>
    <row r="2626" spans="1:3" ht="11.45" customHeight="1" x14ac:dyDescent="0.2">
      <c r="A2626" s="95">
        <v>529</v>
      </c>
      <c r="B2626" s="6" t="s">
        <v>356</v>
      </c>
      <c r="C2626" s="9">
        <v>315</v>
      </c>
    </row>
    <row r="2627" spans="1:3" ht="11.45" customHeight="1" x14ac:dyDescent="0.2">
      <c r="A2627" s="95">
        <v>529</v>
      </c>
      <c r="B2627" s="6" t="s">
        <v>356</v>
      </c>
      <c r="C2627" s="9">
        <v>315</v>
      </c>
    </row>
    <row r="2628" spans="1:3" ht="11.45" customHeight="1" x14ac:dyDescent="0.2">
      <c r="A2628" s="95">
        <v>529</v>
      </c>
      <c r="B2628" s="6" t="s">
        <v>357</v>
      </c>
      <c r="C2628" s="9">
        <v>160.19999999999999</v>
      </c>
    </row>
    <row r="2629" spans="1:3" ht="11.45" customHeight="1" x14ac:dyDescent="0.2">
      <c r="A2629" s="95">
        <v>529</v>
      </c>
      <c r="B2629" s="6" t="s">
        <v>357</v>
      </c>
      <c r="C2629" s="9">
        <v>160.19999999999999</v>
      </c>
    </row>
    <row r="2630" spans="1:3" ht="11.45" customHeight="1" x14ac:dyDescent="0.2">
      <c r="A2630" s="95">
        <v>529</v>
      </c>
      <c r="B2630" s="11" t="s">
        <v>58</v>
      </c>
      <c r="C2630" s="9">
        <v>100</v>
      </c>
    </row>
    <row r="2631" spans="1:3" ht="11.45" customHeight="1" x14ac:dyDescent="0.2">
      <c r="A2631" s="95">
        <v>529</v>
      </c>
      <c r="B2631" s="11" t="s">
        <v>60</v>
      </c>
      <c r="C2631" s="9">
        <v>102</v>
      </c>
    </row>
    <row r="2632" spans="1:3" ht="11.45" customHeight="1" x14ac:dyDescent="0.2">
      <c r="A2632" s="95">
        <v>529</v>
      </c>
      <c r="B2632" s="11" t="s">
        <v>60</v>
      </c>
      <c r="C2632" s="9">
        <v>102</v>
      </c>
    </row>
    <row r="2633" spans="1:3" ht="11.45" customHeight="1" x14ac:dyDescent="0.2">
      <c r="A2633" s="95">
        <v>529</v>
      </c>
      <c r="B2633" s="11" t="s">
        <v>60</v>
      </c>
      <c r="C2633" s="9">
        <v>102</v>
      </c>
    </row>
    <row r="2634" spans="1:3" ht="11.45" customHeight="1" x14ac:dyDescent="0.2">
      <c r="A2634" s="95">
        <v>529</v>
      </c>
      <c r="B2634" s="11" t="s">
        <v>60</v>
      </c>
      <c r="C2634" s="9">
        <v>102</v>
      </c>
    </row>
    <row r="2635" spans="1:3" ht="11.45" customHeight="1" x14ac:dyDescent="0.2">
      <c r="A2635" s="95">
        <v>529</v>
      </c>
      <c r="B2635" s="11" t="s">
        <v>358</v>
      </c>
      <c r="C2635" s="9">
        <v>102</v>
      </c>
    </row>
    <row r="2636" spans="1:3" ht="11.45" customHeight="1" x14ac:dyDescent="0.2">
      <c r="A2636" s="95">
        <v>529</v>
      </c>
      <c r="B2636" s="11" t="s">
        <v>358</v>
      </c>
      <c r="C2636" s="9">
        <v>102</v>
      </c>
    </row>
    <row r="2637" spans="1:3" ht="11.45" customHeight="1" x14ac:dyDescent="0.2">
      <c r="A2637" s="95">
        <v>529</v>
      </c>
      <c r="B2637" s="11" t="s">
        <v>358</v>
      </c>
      <c r="C2637" s="9">
        <v>102</v>
      </c>
    </row>
    <row r="2638" spans="1:3" ht="11.45" customHeight="1" x14ac:dyDescent="0.2">
      <c r="A2638" s="95">
        <v>529</v>
      </c>
      <c r="B2638" s="11" t="s">
        <v>358</v>
      </c>
      <c r="C2638" s="9">
        <v>102</v>
      </c>
    </row>
    <row r="2639" spans="1:3" ht="11.45" customHeight="1" x14ac:dyDescent="0.2">
      <c r="A2639" s="95">
        <v>529</v>
      </c>
      <c r="B2639" s="11" t="s">
        <v>359</v>
      </c>
      <c r="C2639" s="9">
        <v>310</v>
      </c>
    </row>
    <row r="2640" spans="1:3" ht="11.45" customHeight="1" x14ac:dyDescent="0.2">
      <c r="A2640" s="95">
        <v>529</v>
      </c>
      <c r="B2640" s="11" t="s">
        <v>360</v>
      </c>
      <c r="C2640" s="9">
        <v>310</v>
      </c>
    </row>
    <row r="2641" spans="1:3" ht="11.45" customHeight="1" x14ac:dyDescent="0.2">
      <c r="A2641" s="95">
        <v>529</v>
      </c>
      <c r="B2641" s="11" t="s">
        <v>361</v>
      </c>
      <c r="C2641" s="9">
        <v>310</v>
      </c>
    </row>
    <row r="2642" spans="1:3" ht="11.45" customHeight="1" x14ac:dyDescent="0.2">
      <c r="A2642" s="95">
        <v>529</v>
      </c>
      <c r="B2642" s="11" t="s">
        <v>362</v>
      </c>
      <c r="C2642" s="9">
        <v>130</v>
      </c>
    </row>
    <row r="2643" spans="1:3" ht="11.45" customHeight="1" x14ac:dyDescent="0.2">
      <c r="A2643" s="95">
        <v>529</v>
      </c>
      <c r="B2643" s="11" t="s">
        <v>362</v>
      </c>
      <c r="C2643" s="9">
        <v>130</v>
      </c>
    </row>
    <row r="2644" spans="1:3" ht="11.45" customHeight="1" x14ac:dyDescent="0.2">
      <c r="A2644" s="95">
        <v>529</v>
      </c>
      <c r="B2644" s="11" t="s">
        <v>362</v>
      </c>
      <c r="C2644" s="9">
        <v>130</v>
      </c>
    </row>
    <row r="2645" spans="1:3" ht="11.45" customHeight="1" x14ac:dyDescent="0.2">
      <c r="A2645" s="95">
        <v>529</v>
      </c>
      <c r="B2645" s="11" t="s">
        <v>363</v>
      </c>
      <c r="C2645" s="9">
        <v>119</v>
      </c>
    </row>
    <row r="2646" spans="1:3" ht="11.45" customHeight="1" x14ac:dyDescent="0.2">
      <c r="A2646" s="95">
        <v>529</v>
      </c>
      <c r="B2646" s="11" t="s">
        <v>363</v>
      </c>
      <c r="C2646" s="9">
        <v>119</v>
      </c>
    </row>
    <row r="2647" spans="1:3" ht="11.45" customHeight="1" x14ac:dyDescent="0.2">
      <c r="A2647" s="95">
        <v>529</v>
      </c>
      <c r="B2647" s="11" t="s">
        <v>363</v>
      </c>
      <c r="C2647" s="9">
        <v>119</v>
      </c>
    </row>
    <row r="2648" spans="1:3" ht="11.45" customHeight="1" x14ac:dyDescent="0.2">
      <c r="A2648" s="95">
        <v>529</v>
      </c>
      <c r="B2648" s="11" t="s">
        <v>363</v>
      </c>
      <c r="C2648" s="9">
        <v>119</v>
      </c>
    </row>
    <row r="2649" spans="1:3" ht="11.45" customHeight="1" x14ac:dyDescent="0.2">
      <c r="A2649" s="95">
        <v>529</v>
      </c>
      <c r="B2649" s="11" t="s">
        <v>364</v>
      </c>
      <c r="C2649" s="9">
        <v>800</v>
      </c>
    </row>
    <row r="2650" spans="1:3" ht="11.45" customHeight="1" x14ac:dyDescent="0.2">
      <c r="A2650" s="95">
        <v>529</v>
      </c>
      <c r="B2650" s="11" t="s">
        <v>365</v>
      </c>
      <c r="C2650" s="9">
        <v>800</v>
      </c>
    </row>
    <row r="2651" spans="1:3" ht="11.45" customHeight="1" x14ac:dyDescent="0.2">
      <c r="A2651" s="95">
        <v>529</v>
      </c>
      <c r="B2651" s="11" t="s">
        <v>366</v>
      </c>
      <c r="C2651" s="9">
        <v>800</v>
      </c>
    </row>
    <row r="2652" spans="1:3" ht="11.45" customHeight="1" x14ac:dyDescent="0.2">
      <c r="A2652" s="95">
        <v>529</v>
      </c>
      <c r="B2652" s="11" t="s">
        <v>367</v>
      </c>
      <c r="C2652" s="9">
        <v>800</v>
      </c>
    </row>
    <row r="2653" spans="1:3" ht="11.45" customHeight="1" x14ac:dyDescent="0.2">
      <c r="A2653" s="95">
        <v>529</v>
      </c>
      <c r="B2653" s="11" t="s">
        <v>368</v>
      </c>
      <c r="C2653" s="9">
        <v>800</v>
      </c>
    </row>
    <row r="2654" spans="1:3" ht="11.45" customHeight="1" x14ac:dyDescent="0.2">
      <c r="A2654" s="95">
        <v>529</v>
      </c>
      <c r="B2654" s="11" t="s">
        <v>369</v>
      </c>
      <c r="C2654" s="9">
        <v>800</v>
      </c>
    </row>
    <row r="2655" spans="1:3" ht="11.45" customHeight="1" x14ac:dyDescent="0.2">
      <c r="A2655" s="95">
        <v>529</v>
      </c>
      <c r="B2655" s="11" t="s">
        <v>370</v>
      </c>
      <c r="C2655" s="9">
        <v>800</v>
      </c>
    </row>
    <row r="2656" spans="1:3" ht="11.45" customHeight="1" x14ac:dyDescent="0.2">
      <c r="A2656" s="95">
        <v>529</v>
      </c>
      <c r="B2656" s="11" t="s">
        <v>371</v>
      </c>
      <c r="C2656" s="9">
        <v>800</v>
      </c>
    </row>
    <row r="2657" spans="1:3" ht="11.45" customHeight="1" x14ac:dyDescent="0.2">
      <c r="A2657" s="95">
        <v>529</v>
      </c>
      <c r="B2657" s="11" t="s">
        <v>372</v>
      </c>
      <c r="C2657" s="9">
        <v>116</v>
      </c>
    </row>
    <row r="2658" spans="1:3" ht="11.45" customHeight="1" x14ac:dyDescent="0.2">
      <c r="A2658" s="95">
        <v>529</v>
      </c>
      <c r="B2658" s="6" t="s">
        <v>373</v>
      </c>
      <c r="C2658" s="9">
        <v>253.3</v>
      </c>
    </row>
    <row r="2659" spans="1:3" ht="11.45" customHeight="1" x14ac:dyDescent="0.2">
      <c r="A2659" s="95">
        <v>529</v>
      </c>
      <c r="B2659" s="11" t="s">
        <v>374</v>
      </c>
      <c r="C2659" s="9">
        <v>144.5</v>
      </c>
    </row>
    <row r="2660" spans="1:3" ht="11.45" customHeight="1" x14ac:dyDescent="0.2">
      <c r="A2660" s="95">
        <v>529</v>
      </c>
      <c r="B2660" s="11" t="s">
        <v>374</v>
      </c>
      <c r="C2660" s="9">
        <v>144.5</v>
      </c>
    </row>
    <row r="2661" spans="1:3" ht="11.45" customHeight="1" x14ac:dyDescent="0.2">
      <c r="A2661" s="95">
        <v>529</v>
      </c>
      <c r="B2661" s="6" t="s">
        <v>72</v>
      </c>
      <c r="C2661" s="9">
        <v>175</v>
      </c>
    </row>
    <row r="2662" spans="1:3" ht="11.45" customHeight="1" x14ac:dyDescent="0.2">
      <c r="A2662" s="95">
        <v>529</v>
      </c>
      <c r="B2662" s="6" t="s">
        <v>240</v>
      </c>
      <c r="C2662" s="9">
        <v>136</v>
      </c>
    </row>
    <row r="2663" spans="1:3" ht="11.45" customHeight="1" x14ac:dyDescent="0.2">
      <c r="A2663" s="95">
        <v>529</v>
      </c>
      <c r="B2663" s="6" t="s">
        <v>240</v>
      </c>
      <c r="C2663" s="9">
        <v>136</v>
      </c>
    </row>
    <row r="2664" spans="1:3" ht="11.45" customHeight="1" x14ac:dyDescent="0.2">
      <c r="A2664" s="95">
        <v>529</v>
      </c>
      <c r="B2664" s="6" t="s">
        <v>240</v>
      </c>
      <c r="C2664" s="9">
        <v>148.80000000000001</v>
      </c>
    </row>
    <row r="2665" spans="1:3" ht="11.45" customHeight="1" x14ac:dyDescent="0.2">
      <c r="A2665" s="95">
        <v>529</v>
      </c>
      <c r="B2665" s="6" t="s">
        <v>240</v>
      </c>
      <c r="C2665" s="9">
        <v>148.80000000000001</v>
      </c>
    </row>
    <row r="2666" spans="1:3" ht="11.45" customHeight="1" x14ac:dyDescent="0.2">
      <c r="A2666" s="95">
        <v>529</v>
      </c>
      <c r="B2666" s="6" t="s">
        <v>240</v>
      </c>
      <c r="C2666" s="9">
        <v>148.80000000000001</v>
      </c>
    </row>
    <row r="2667" spans="1:3" ht="11.45" customHeight="1" x14ac:dyDescent="0.2">
      <c r="A2667" s="95">
        <v>529</v>
      </c>
      <c r="B2667" s="6" t="s">
        <v>240</v>
      </c>
      <c r="C2667" s="9">
        <v>148.80000000000001</v>
      </c>
    </row>
    <row r="2668" spans="1:3" ht="11.45" customHeight="1" x14ac:dyDescent="0.2">
      <c r="A2668" s="95">
        <v>529</v>
      </c>
      <c r="B2668" s="6" t="s">
        <v>375</v>
      </c>
      <c r="C2668" s="9">
        <v>85</v>
      </c>
    </row>
    <row r="2669" spans="1:3" ht="11.45" customHeight="1" x14ac:dyDescent="0.2">
      <c r="A2669" s="95">
        <v>529</v>
      </c>
      <c r="B2669" s="6" t="s">
        <v>77</v>
      </c>
      <c r="C2669" s="9">
        <v>179</v>
      </c>
    </row>
    <row r="2670" spans="1:3" ht="11.45" customHeight="1" x14ac:dyDescent="0.2">
      <c r="A2670" s="95">
        <v>529</v>
      </c>
      <c r="B2670" s="6" t="s">
        <v>77</v>
      </c>
      <c r="C2670" s="9">
        <v>179</v>
      </c>
    </row>
    <row r="2671" spans="1:3" ht="11.45" customHeight="1" x14ac:dyDescent="0.2">
      <c r="A2671" s="95">
        <v>529</v>
      </c>
      <c r="B2671" s="6" t="s">
        <v>376</v>
      </c>
      <c r="C2671" s="9">
        <v>117</v>
      </c>
    </row>
    <row r="2672" spans="1:3" ht="11.45" customHeight="1" x14ac:dyDescent="0.2">
      <c r="A2672" s="95">
        <v>529</v>
      </c>
      <c r="B2672" s="6" t="s">
        <v>376</v>
      </c>
      <c r="C2672" s="9">
        <v>117</v>
      </c>
    </row>
    <row r="2673" spans="1:3" ht="11.45" customHeight="1" x14ac:dyDescent="0.2">
      <c r="A2673" s="95">
        <v>529</v>
      </c>
      <c r="B2673" s="6" t="s">
        <v>284</v>
      </c>
      <c r="C2673" s="9">
        <v>95</v>
      </c>
    </row>
    <row r="2674" spans="1:3" ht="11.45" customHeight="1" x14ac:dyDescent="0.2">
      <c r="A2674" s="95">
        <v>529</v>
      </c>
      <c r="B2674" s="6" t="s">
        <v>284</v>
      </c>
      <c r="C2674" s="9">
        <v>95</v>
      </c>
    </row>
    <row r="2675" spans="1:3" ht="11.45" customHeight="1" x14ac:dyDescent="0.2">
      <c r="A2675" s="95">
        <v>529</v>
      </c>
      <c r="B2675" s="6" t="s">
        <v>284</v>
      </c>
      <c r="C2675" s="9">
        <v>95</v>
      </c>
    </row>
    <row r="2676" spans="1:3" ht="11.45" customHeight="1" x14ac:dyDescent="0.2">
      <c r="A2676" s="95">
        <v>529</v>
      </c>
      <c r="B2676" s="6" t="s">
        <v>284</v>
      </c>
      <c r="C2676" s="9">
        <v>95</v>
      </c>
    </row>
    <row r="2677" spans="1:3" ht="11.45" customHeight="1" x14ac:dyDescent="0.2">
      <c r="A2677" s="95">
        <v>529</v>
      </c>
      <c r="B2677" s="6" t="s">
        <v>377</v>
      </c>
      <c r="C2677" s="9">
        <v>105</v>
      </c>
    </row>
    <row r="2678" spans="1:3" ht="11.45" customHeight="1" x14ac:dyDescent="0.2">
      <c r="A2678" s="95">
        <v>529</v>
      </c>
      <c r="B2678" s="6" t="s">
        <v>378</v>
      </c>
      <c r="C2678" s="9">
        <v>209</v>
      </c>
    </row>
    <row r="2679" spans="1:3" ht="11.45" customHeight="1" x14ac:dyDescent="0.2">
      <c r="A2679" s="95">
        <v>529</v>
      </c>
      <c r="B2679" s="6" t="s">
        <v>378</v>
      </c>
      <c r="C2679" s="9">
        <v>209</v>
      </c>
    </row>
    <row r="2680" spans="1:3" ht="11.45" customHeight="1" x14ac:dyDescent="0.2">
      <c r="A2680" s="95">
        <v>529</v>
      </c>
      <c r="B2680" s="6" t="s">
        <v>379</v>
      </c>
      <c r="C2680" s="9">
        <v>128</v>
      </c>
    </row>
    <row r="2681" spans="1:3" ht="11.45" customHeight="1" x14ac:dyDescent="0.2">
      <c r="A2681" s="95">
        <v>529</v>
      </c>
      <c r="B2681" s="6" t="s">
        <v>380</v>
      </c>
      <c r="C2681" s="9">
        <v>74</v>
      </c>
    </row>
    <row r="2682" spans="1:3" ht="11.45" customHeight="1" x14ac:dyDescent="0.2">
      <c r="A2682" s="95">
        <v>529</v>
      </c>
      <c r="B2682" s="6" t="s">
        <v>380</v>
      </c>
      <c r="C2682" s="9">
        <v>74</v>
      </c>
    </row>
    <row r="2683" spans="1:3" ht="11.45" customHeight="1" x14ac:dyDescent="0.2">
      <c r="A2683" s="95">
        <v>529</v>
      </c>
      <c r="B2683" s="6" t="s">
        <v>380</v>
      </c>
      <c r="C2683" s="9">
        <v>74</v>
      </c>
    </row>
    <row r="2684" spans="1:3" ht="11.45" customHeight="1" x14ac:dyDescent="0.2">
      <c r="A2684" s="95">
        <v>529</v>
      </c>
      <c r="B2684" s="6" t="s">
        <v>381</v>
      </c>
      <c r="C2684" s="9">
        <v>156</v>
      </c>
    </row>
    <row r="2685" spans="1:3" ht="11.45" customHeight="1" x14ac:dyDescent="0.2">
      <c r="A2685" s="95">
        <v>529</v>
      </c>
      <c r="B2685" s="6" t="s">
        <v>382</v>
      </c>
      <c r="C2685" s="9">
        <v>152</v>
      </c>
    </row>
    <row r="2686" spans="1:3" ht="11.45" customHeight="1" x14ac:dyDescent="0.2">
      <c r="A2686" s="95">
        <v>529</v>
      </c>
      <c r="B2686" s="6" t="s">
        <v>383</v>
      </c>
      <c r="C2686" s="9">
        <v>124</v>
      </c>
    </row>
    <row r="2687" spans="1:3" ht="11.45" customHeight="1" x14ac:dyDescent="0.2">
      <c r="A2687" s="95">
        <v>529</v>
      </c>
      <c r="B2687" s="6" t="s">
        <v>383</v>
      </c>
      <c r="C2687" s="9">
        <v>124</v>
      </c>
    </row>
    <row r="2688" spans="1:3" ht="11.45" customHeight="1" x14ac:dyDescent="0.2">
      <c r="A2688" s="95">
        <v>529</v>
      </c>
      <c r="B2688" s="6" t="s">
        <v>383</v>
      </c>
      <c r="C2688" s="9">
        <v>124</v>
      </c>
    </row>
    <row r="2689" spans="1:3" ht="11.45" customHeight="1" x14ac:dyDescent="0.2">
      <c r="A2689" s="95">
        <v>529</v>
      </c>
      <c r="B2689" s="6" t="s">
        <v>383</v>
      </c>
      <c r="C2689" s="9">
        <v>124</v>
      </c>
    </row>
    <row r="2690" spans="1:3" ht="11.45" customHeight="1" x14ac:dyDescent="0.2">
      <c r="A2690" s="95">
        <v>529</v>
      </c>
      <c r="B2690" s="6" t="s">
        <v>383</v>
      </c>
      <c r="C2690" s="9">
        <v>124</v>
      </c>
    </row>
    <row r="2691" spans="1:3" ht="11.45" customHeight="1" x14ac:dyDescent="0.2">
      <c r="A2691" s="95">
        <v>529</v>
      </c>
      <c r="B2691" s="6" t="s">
        <v>383</v>
      </c>
      <c r="C2691" s="9">
        <v>124</v>
      </c>
    </row>
    <row r="2692" spans="1:3" ht="11.45" customHeight="1" x14ac:dyDescent="0.2">
      <c r="A2692" s="95">
        <v>529</v>
      </c>
      <c r="B2692" s="6" t="s">
        <v>383</v>
      </c>
      <c r="C2692" s="9">
        <v>124</v>
      </c>
    </row>
    <row r="2693" spans="1:3" ht="11.45" customHeight="1" x14ac:dyDescent="0.2">
      <c r="A2693" s="95">
        <v>529</v>
      </c>
      <c r="B2693" s="6" t="s">
        <v>383</v>
      </c>
      <c r="C2693" s="9">
        <v>124</v>
      </c>
    </row>
    <row r="2694" spans="1:3" ht="11.45" customHeight="1" x14ac:dyDescent="0.2">
      <c r="A2694" s="95">
        <v>529</v>
      </c>
      <c r="B2694" s="6" t="s">
        <v>383</v>
      </c>
      <c r="C2694" s="9">
        <v>124</v>
      </c>
    </row>
    <row r="2695" spans="1:3" ht="11.45" customHeight="1" x14ac:dyDescent="0.2">
      <c r="A2695" s="95">
        <v>529</v>
      </c>
      <c r="B2695" s="6" t="s">
        <v>383</v>
      </c>
      <c r="C2695" s="9">
        <v>165</v>
      </c>
    </row>
    <row r="2696" spans="1:3" ht="11.45" customHeight="1" x14ac:dyDescent="0.2">
      <c r="A2696" s="95">
        <v>529</v>
      </c>
      <c r="B2696" s="6" t="s">
        <v>383</v>
      </c>
      <c r="C2696" s="9">
        <v>165</v>
      </c>
    </row>
    <row r="2697" spans="1:3" ht="11.45" customHeight="1" x14ac:dyDescent="0.2">
      <c r="A2697" s="95">
        <v>529</v>
      </c>
      <c r="B2697" s="6" t="s">
        <v>383</v>
      </c>
      <c r="C2697" s="9">
        <v>165</v>
      </c>
    </row>
    <row r="2698" spans="1:3" ht="11.45" customHeight="1" x14ac:dyDescent="0.2">
      <c r="A2698" s="95">
        <v>529</v>
      </c>
      <c r="B2698" s="6" t="s">
        <v>383</v>
      </c>
      <c r="C2698" s="9">
        <v>165</v>
      </c>
    </row>
    <row r="2699" spans="1:3" ht="11.45" customHeight="1" x14ac:dyDescent="0.2">
      <c r="A2699" s="95">
        <v>529</v>
      </c>
      <c r="B2699" s="6" t="s">
        <v>383</v>
      </c>
      <c r="C2699" s="9">
        <v>165</v>
      </c>
    </row>
    <row r="2700" spans="1:3" ht="11.45" customHeight="1" x14ac:dyDescent="0.2">
      <c r="A2700" s="95">
        <v>529</v>
      </c>
      <c r="B2700" s="6" t="s">
        <v>383</v>
      </c>
      <c r="C2700" s="9">
        <v>165</v>
      </c>
    </row>
    <row r="2701" spans="1:3" ht="11.45" customHeight="1" x14ac:dyDescent="0.2">
      <c r="A2701" s="95">
        <v>529</v>
      </c>
      <c r="B2701" s="6" t="s">
        <v>383</v>
      </c>
      <c r="C2701" s="9">
        <v>165</v>
      </c>
    </row>
    <row r="2702" spans="1:3" ht="11.45" customHeight="1" x14ac:dyDescent="0.2">
      <c r="A2702" s="95">
        <v>529</v>
      </c>
      <c r="B2702" s="6" t="s">
        <v>383</v>
      </c>
      <c r="C2702" s="9">
        <v>165</v>
      </c>
    </row>
    <row r="2703" spans="1:3" ht="11.45" customHeight="1" x14ac:dyDescent="0.2">
      <c r="A2703" s="95">
        <v>529</v>
      </c>
      <c r="B2703" s="6" t="s">
        <v>383</v>
      </c>
      <c r="C2703" s="9">
        <v>165</v>
      </c>
    </row>
    <row r="2704" spans="1:3" ht="11.45" customHeight="1" x14ac:dyDescent="0.2">
      <c r="A2704" s="95">
        <v>529</v>
      </c>
      <c r="B2704" s="6" t="s">
        <v>383</v>
      </c>
      <c r="C2704" s="9">
        <v>165</v>
      </c>
    </row>
    <row r="2705" spans="1:3" ht="11.45" customHeight="1" x14ac:dyDescent="0.2">
      <c r="A2705" s="95">
        <v>529</v>
      </c>
      <c r="B2705" s="6" t="s">
        <v>384</v>
      </c>
      <c r="C2705" s="9">
        <v>109</v>
      </c>
    </row>
    <row r="2706" spans="1:3" ht="11.45" customHeight="1" x14ac:dyDescent="0.2">
      <c r="A2706" s="95">
        <v>529</v>
      </c>
      <c r="B2706" s="6" t="s">
        <v>384</v>
      </c>
      <c r="C2706" s="9">
        <v>109</v>
      </c>
    </row>
    <row r="2707" spans="1:3" ht="11.45" customHeight="1" x14ac:dyDescent="0.2">
      <c r="A2707" s="95">
        <v>529</v>
      </c>
      <c r="B2707" s="6" t="s">
        <v>385</v>
      </c>
      <c r="C2707" s="9">
        <v>90</v>
      </c>
    </row>
    <row r="2708" spans="1:3" ht="11.45" customHeight="1" x14ac:dyDescent="0.2">
      <c r="A2708" s="95">
        <v>529</v>
      </c>
      <c r="B2708" s="6" t="s">
        <v>386</v>
      </c>
      <c r="C2708" s="9">
        <v>125</v>
      </c>
    </row>
    <row r="2709" spans="1:3" ht="11.45" customHeight="1" x14ac:dyDescent="0.2">
      <c r="A2709" s="95">
        <v>529</v>
      </c>
      <c r="B2709" s="6" t="s">
        <v>60</v>
      </c>
      <c r="C2709" s="9">
        <v>101</v>
      </c>
    </row>
    <row r="2710" spans="1:3" ht="11.45" customHeight="1" x14ac:dyDescent="0.2">
      <c r="A2710" s="95">
        <v>529</v>
      </c>
      <c r="B2710" s="6" t="s">
        <v>387</v>
      </c>
      <c r="C2710" s="9">
        <v>101</v>
      </c>
    </row>
    <row r="2711" spans="1:3" ht="11.45" customHeight="1" x14ac:dyDescent="0.2">
      <c r="A2711" s="95">
        <v>529</v>
      </c>
      <c r="B2711" s="6" t="s">
        <v>387</v>
      </c>
      <c r="C2711" s="9">
        <v>101</v>
      </c>
    </row>
    <row r="2712" spans="1:3" ht="11.45" customHeight="1" x14ac:dyDescent="0.2">
      <c r="A2712" s="95">
        <v>529</v>
      </c>
      <c r="B2712" s="6" t="s">
        <v>388</v>
      </c>
      <c r="C2712" s="9">
        <v>101</v>
      </c>
    </row>
    <row r="2713" spans="1:3" ht="11.45" customHeight="1" x14ac:dyDescent="0.2">
      <c r="A2713" s="95">
        <v>529</v>
      </c>
      <c r="B2713" s="6" t="s">
        <v>19</v>
      </c>
      <c r="C2713" s="9">
        <v>95</v>
      </c>
    </row>
    <row r="2714" spans="1:3" ht="11.45" customHeight="1" x14ac:dyDescent="0.2">
      <c r="A2714" s="95">
        <v>529</v>
      </c>
      <c r="B2714" s="6" t="s">
        <v>19</v>
      </c>
      <c r="C2714" s="9">
        <v>95</v>
      </c>
    </row>
    <row r="2715" spans="1:3" ht="11.45" customHeight="1" x14ac:dyDescent="0.2">
      <c r="A2715" s="95">
        <v>529</v>
      </c>
      <c r="B2715" s="6" t="s">
        <v>19</v>
      </c>
      <c r="C2715" s="9">
        <v>95</v>
      </c>
    </row>
    <row r="2716" spans="1:3" ht="11.45" customHeight="1" x14ac:dyDescent="0.2">
      <c r="A2716" s="95">
        <v>529</v>
      </c>
      <c r="B2716" s="6" t="s">
        <v>389</v>
      </c>
      <c r="C2716" s="9">
        <v>156</v>
      </c>
    </row>
    <row r="2717" spans="1:3" ht="11.45" customHeight="1" x14ac:dyDescent="0.2">
      <c r="A2717" s="95">
        <v>529</v>
      </c>
      <c r="B2717" s="6" t="s">
        <v>389</v>
      </c>
      <c r="C2717" s="9">
        <v>156</v>
      </c>
    </row>
    <row r="2718" spans="1:3" ht="11.45" customHeight="1" x14ac:dyDescent="0.2">
      <c r="A2718" s="95">
        <v>529</v>
      </c>
      <c r="B2718" s="6" t="s">
        <v>389</v>
      </c>
      <c r="C2718" s="9">
        <v>156</v>
      </c>
    </row>
    <row r="2719" spans="1:3" ht="11.45" customHeight="1" x14ac:dyDescent="0.2">
      <c r="A2719" s="95">
        <v>529</v>
      </c>
      <c r="B2719" s="6" t="s">
        <v>389</v>
      </c>
      <c r="C2719" s="9">
        <v>156</v>
      </c>
    </row>
    <row r="2720" spans="1:3" ht="11.45" customHeight="1" x14ac:dyDescent="0.2">
      <c r="A2720" s="95">
        <v>529</v>
      </c>
      <c r="B2720" s="6" t="s">
        <v>389</v>
      </c>
      <c r="C2720" s="9">
        <v>156</v>
      </c>
    </row>
    <row r="2721" spans="1:3" ht="11.45" customHeight="1" x14ac:dyDescent="0.2">
      <c r="A2721" s="95">
        <v>529</v>
      </c>
      <c r="B2721" s="6" t="s">
        <v>389</v>
      </c>
      <c r="C2721" s="9">
        <v>156</v>
      </c>
    </row>
    <row r="2722" spans="1:3" ht="11.45" customHeight="1" x14ac:dyDescent="0.2">
      <c r="A2722" s="95">
        <v>529</v>
      </c>
      <c r="B2722" s="6" t="s">
        <v>390</v>
      </c>
      <c r="C2722" s="9">
        <v>152</v>
      </c>
    </row>
    <row r="2723" spans="1:3" ht="11.45" customHeight="1" x14ac:dyDescent="0.2">
      <c r="A2723" s="95">
        <v>529</v>
      </c>
      <c r="B2723" s="6" t="s">
        <v>391</v>
      </c>
      <c r="C2723" s="9">
        <v>315</v>
      </c>
    </row>
    <row r="2724" spans="1:3" ht="11.45" customHeight="1" x14ac:dyDescent="0.2">
      <c r="A2724" s="95">
        <v>529</v>
      </c>
      <c r="B2724" s="6" t="s">
        <v>391</v>
      </c>
      <c r="C2724" s="9">
        <v>315</v>
      </c>
    </row>
    <row r="2725" spans="1:3" ht="11.45" customHeight="1" x14ac:dyDescent="0.2">
      <c r="A2725" s="95">
        <v>529</v>
      </c>
      <c r="B2725" s="6" t="s">
        <v>391</v>
      </c>
      <c r="C2725" s="9">
        <v>315</v>
      </c>
    </row>
    <row r="2726" spans="1:3" ht="11.45" customHeight="1" x14ac:dyDescent="0.2">
      <c r="A2726" s="95">
        <v>529</v>
      </c>
      <c r="B2726" s="6" t="s">
        <v>362</v>
      </c>
      <c r="C2726" s="9">
        <v>109</v>
      </c>
    </row>
    <row r="2727" spans="1:3" ht="11.45" customHeight="1" x14ac:dyDescent="0.2">
      <c r="A2727" s="95">
        <v>529</v>
      </c>
      <c r="B2727" s="6" t="s">
        <v>362</v>
      </c>
      <c r="C2727" s="9">
        <v>109</v>
      </c>
    </row>
    <row r="2728" spans="1:3" ht="11.45" customHeight="1" x14ac:dyDescent="0.2">
      <c r="A2728" s="95">
        <v>529</v>
      </c>
      <c r="B2728" s="6" t="s">
        <v>96</v>
      </c>
      <c r="C2728" s="9">
        <v>117</v>
      </c>
    </row>
    <row r="2729" spans="1:3" ht="11.45" customHeight="1" x14ac:dyDescent="0.2">
      <c r="A2729" s="95">
        <v>529</v>
      </c>
      <c r="B2729" s="6" t="s">
        <v>96</v>
      </c>
      <c r="C2729" s="9">
        <v>117</v>
      </c>
    </row>
    <row r="2730" spans="1:3" ht="11.45" customHeight="1" x14ac:dyDescent="0.2">
      <c r="A2730" s="95">
        <v>529</v>
      </c>
      <c r="B2730" s="6" t="s">
        <v>363</v>
      </c>
      <c r="C2730" s="9">
        <v>119</v>
      </c>
    </row>
    <row r="2731" spans="1:3" ht="11.45" customHeight="1" x14ac:dyDescent="0.2">
      <c r="A2731" s="95">
        <v>529</v>
      </c>
      <c r="B2731" s="6" t="s">
        <v>363</v>
      </c>
      <c r="C2731" s="9">
        <v>119</v>
      </c>
    </row>
    <row r="2732" spans="1:3" ht="11.45" customHeight="1" x14ac:dyDescent="0.2">
      <c r="A2732" s="95">
        <v>529</v>
      </c>
      <c r="B2732" s="6" t="s">
        <v>363</v>
      </c>
      <c r="C2732" s="9">
        <v>119</v>
      </c>
    </row>
    <row r="2733" spans="1:3" ht="11.45" customHeight="1" x14ac:dyDescent="0.2">
      <c r="A2733" s="95">
        <v>529</v>
      </c>
      <c r="B2733" s="6" t="s">
        <v>363</v>
      </c>
      <c r="C2733" s="9">
        <v>119</v>
      </c>
    </row>
    <row r="2734" spans="1:3" ht="11.45" customHeight="1" x14ac:dyDescent="0.2">
      <c r="A2734" s="95">
        <v>529</v>
      </c>
      <c r="B2734" s="6" t="s">
        <v>392</v>
      </c>
      <c r="C2734" s="9">
        <v>63</v>
      </c>
    </row>
    <row r="2735" spans="1:3" ht="11.45" customHeight="1" x14ac:dyDescent="0.2">
      <c r="A2735" s="95">
        <v>529</v>
      </c>
      <c r="B2735" s="6" t="s">
        <v>393</v>
      </c>
      <c r="C2735" s="9">
        <v>175</v>
      </c>
    </row>
    <row r="2736" spans="1:3" ht="11.45" customHeight="1" x14ac:dyDescent="0.2">
      <c r="A2736" s="95">
        <v>529</v>
      </c>
      <c r="B2736" s="6" t="s">
        <v>394</v>
      </c>
      <c r="C2736" s="9">
        <v>156</v>
      </c>
    </row>
    <row r="2737" spans="1:3" ht="11.45" customHeight="1" x14ac:dyDescent="0.2">
      <c r="A2737" s="95">
        <v>529</v>
      </c>
      <c r="B2737" s="6" t="s">
        <v>394</v>
      </c>
      <c r="C2737" s="9">
        <v>156</v>
      </c>
    </row>
    <row r="2738" spans="1:3" ht="11.45" customHeight="1" x14ac:dyDescent="0.2">
      <c r="A2738" s="95">
        <v>529</v>
      </c>
      <c r="B2738" s="6" t="s">
        <v>395</v>
      </c>
      <c r="C2738" s="9">
        <v>95</v>
      </c>
    </row>
    <row r="2739" spans="1:3" ht="11.45" customHeight="1" x14ac:dyDescent="0.2">
      <c r="A2739" s="95">
        <v>529</v>
      </c>
      <c r="B2739" s="6" t="s">
        <v>395</v>
      </c>
      <c r="C2739" s="9">
        <v>95</v>
      </c>
    </row>
    <row r="2740" spans="1:3" ht="11.45" customHeight="1" x14ac:dyDescent="0.2">
      <c r="A2740" s="95">
        <v>529</v>
      </c>
      <c r="B2740" s="6" t="s">
        <v>395</v>
      </c>
      <c r="C2740" s="9">
        <v>95</v>
      </c>
    </row>
    <row r="2741" spans="1:3" ht="11.45" customHeight="1" x14ac:dyDescent="0.2">
      <c r="A2741" s="95">
        <v>529</v>
      </c>
      <c r="B2741" s="6" t="s">
        <v>395</v>
      </c>
      <c r="C2741" s="9">
        <v>95</v>
      </c>
    </row>
    <row r="2742" spans="1:3" ht="11.45" customHeight="1" x14ac:dyDescent="0.2">
      <c r="A2742" s="95">
        <v>529</v>
      </c>
      <c r="B2742" s="6" t="s">
        <v>395</v>
      </c>
      <c r="C2742" s="9">
        <v>95</v>
      </c>
    </row>
    <row r="2743" spans="1:3" ht="11.45" customHeight="1" x14ac:dyDescent="0.2">
      <c r="A2743" s="95">
        <v>529</v>
      </c>
      <c r="B2743" s="6" t="s">
        <v>396</v>
      </c>
      <c r="C2743" s="9">
        <v>105</v>
      </c>
    </row>
    <row r="2744" spans="1:3" ht="11.45" customHeight="1" x14ac:dyDescent="0.2">
      <c r="A2744" s="95">
        <v>529</v>
      </c>
      <c r="B2744" s="6" t="s">
        <v>397</v>
      </c>
      <c r="C2744" s="9">
        <v>180</v>
      </c>
    </row>
    <row r="2745" spans="1:3" ht="11.45" customHeight="1" x14ac:dyDescent="0.2">
      <c r="A2745" s="95">
        <v>529</v>
      </c>
      <c r="B2745" s="6" t="s">
        <v>397</v>
      </c>
      <c r="C2745" s="9">
        <v>180</v>
      </c>
    </row>
    <row r="2746" spans="1:3" ht="11.45" customHeight="1" x14ac:dyDescent="0.2">
      <c r="A2746" s="95">
        <v>529</v>
      </c>
      <c r="B2746" s="6" t="s">
        <v>397</v>
      </c>
      <c r="C2746" s="9">
        <v>180</v>
      </c>
    </row>
    <row r="2747" spans="1:3" ht="11.45" customHeight="1" x14ac:dyDescent="0.2">
      <c r="A2747" s="95">
        <v>529</v>
      </c>
      <c r="B2747" s="6" t="s">
        <v>397</v>
      </c>
      <c r="C2747" s="9">
        <v>180</v>
      </c>
    </row>
    <row r="2748" spans="1:3" ht="11.45" customHeight="1" x14ac:dyDescent="0.2">
      <c r="A2748" s="95">
        <v>529</v>
      </c>
      <c r="B2748" s="6" t="s">
        <v>397</v>
      </c>
      <c r="C2748" s="9">
        <v>180</v>
      </c>
    </row>
    <row r="2749" spans="1:3" ht="11.45" customHeight="1" x14ac:dyDescent="0.2">
      <c r="A2749" s="95">
        <v>529</v>
      </c>
      <c r="B2749" s="6" t="s">
        <v>69</v>
      </c>
      <c r="C2749" s="9">
        <v>239</v>
      </c>
    </row>
    <row r="2750" spans="1:3" ht="11.45" customHeight="1" x14ac:dyDescent="0.2">
      <c r="A2750" s="95">
        <v>529</v>
      </c>
      <c r="B2750" s="6" t="s">
        <v>69</v>
      </c>
      <c r="C2750" s="9">
        <v>239</v>
      </c>
    </row>
    <row r="2751" spans="1:3" ht="11.45" customHeight="1" x14ac:dyDescent="0.2">
      <c r="A2751" s="95">
        <v>529</v>
      </c>
      <c r="B2751" s="6" t="s">
        <v>398</v>
      </c>
      <c r="C2751" s="9">
        <v>294</v>
      </c>
    </row>
    <row r="2752" spans="1:3" ht="11.45" customHeight="1" x14ac:dyDescent="0.2">
      <c r="A2752" s="95">
        <v>529</v>
      </c>
      <c r="B2752" s="6" t="s">
        <v>399</v>
      </c>
      <c r="C2752" s="9">
        <v>294</v>
      </c>
    </row>
    <row r="2753" spans="1:3" ht="11.45" customHeight="1" x14ac:dyDescent="0.2">
      <c r="A2753" s="95">
        <v>529</v>
      </c>
      <c r="B2753" s="6" t="s">
        <v>372</v>
      </c>
      <c r="C2753" s="9">
        <v>294</v>
      </c>
    </row>
    <row r="2754" spans="1:3" ht="11.45" customHeight="1" x14ac:dyDescent="0.2">
      <c r="A2754" s="95">
        <v>529</v>
      </c>
      <c r="B2754" s="6" t="s">
        <v>400</v>
      </c>
      <c r="C2754" s="9">
        <v>216</v>
      </c>
    </row>
    <row r="2755" spans="1:3" ht="11.45" customHeight="1" x14ac:dyDescent="0.2">
      <c r="A2755" s="95">
        <v>529</v>
      </c>
      <c r="B2755" s="6" t="s">
        <v>401</v>
      </c>
      <c r="C2755" s="9">
        <v>216</v>
      </c>
    </row>
    <row r="2756" spans="1:3" ht="11.45" customHeight="1" x14ac:dyDescent="0.2">
      <c r="A2756" s="95">
        <v>529</v>
      </c>
      <c r="B2756" s="6" t="s">
        <v>402</v>
      </c>
      <c r="C2756" s="9">
        <v>216</v>
      </c>
    </row>
    <row r="2757" spans="1:3" ht="11.45" customHeight="1" x14ac:dyDescent="0.2">
      <c r="A2757" s="95">
        <v>529</v>
      </c>
      <c r="B2757" s="6" t="s">
        <v>247</v>
      </c>
      <c r="C2757" s="10">
        <v>99</v>
      </c>
    </row>
    <row r="2758" spans="1:3" ht="11.45" customHeight="1" x14ac:dyDescent="0.2">
      <c r="A2758" s="95">
        <v>529</v>
      </c>
      <c r="B2758" s="6" t="s">
        <v>403</v>
      </c>
      <c r="C2758" s="9">
        <v>109</v>
      </c>
    </row>
    <row r="2759" spans="1:3" ht="11.45" customHeight="1" x14ac:dyDescent="0.2">
      <c r="A2759" s="95">
        <v>529</v>
      </c>
      <c r="B2759" s="6" t="s">
        <v>404</v>
      </c>
      <c r="C2759" s="9">
        <v>14131.81</v>
      </c>
    </row>
    <row r="2760" spans="1:3" ht="11.45" customHeight="1" x14ac:dyDescent="0.2">
      <c r="A2760" s="95">
        <v>529</v>
      </c>
      <c r="B2760" s="6" t="s">
        <v>405</v>
      </c>
      <c r="C2760" s="9">
        <v>540</v>
      </c>
    </row>
    <row r="2761" spans="1:3" ht="11.45" customHeight="1" x14ac:dyDescent="0.2">
      <c r="A2761" s="95">
        <v>529</v>
      </c>
      <c r="B2761" s="6" t="s">
        <v>244</v>
      </c>
      <c r="C2761" s="9">
        <v>540</v>
      </c>
    </row>
    <row r="2762" spans="1:3" ht="11.45" customHeight="1" x14ac:dyDescent="0.2">
      <c r="A2762" s="95">
        <v>529</v>
      </c>
      <c r="B2762" s="6" t="s">
        <v>406</v>
      </c>
      <c r="C2762" s="9">
        <v>5308.9</v>
      </c>
    </row>
    <row r="2763" spans="1:3" ht="11.45" customHeight="1" x14ac:dyDescent="0.2">
      <c r="A2763" s="95">
        <v>529</v>
      </c>
      <c r="B2763" s="6" t="s">
        <v>407</v>
      </c>
      <c r="C2763" s="9">
        <v>216</v>
      </c>
    </row>
    <row r="2764" spans="1:3" ht="11.45" customHeight="1" x14ac:dyDescent="0.2">
      <c r="A2764" s="95">
        <v>529</v>
      </c>
      <c r="B2764" s="6" t="s">
        <v>409</v>
      </c>
      <c r="C2764" s="9">
        <v>137</v>
      </c>
    </row>
    <row r="2765" spans="1:3" ht="11.45" customHeight="1" x14ac:dyDescent="0.2">
      <c r="A2765" s="95">
        <v>529</v>
      </c>
      <c r="B2765" s="6" t="s">
        <v>410</v>
      </c>
      <c r="C2765" s="9">
        <v>625</v>
      </c>
    </row>
    <row r="2766" spans="1:3" ht="11.45" customHeight="1" x14ac:dyDescent="0.2">
      <c r="A2766" s="95">
        <v>529</v>
      </c>
      <c r="B2766" s="6" t="s">
        <v>411</v>
      </c>
      <c r="C2766" s="9">
        <v>255.55</v>
      </c>
    </row>
    <row r="2767" spans="1:3" ht="11.45" customHeight="1" x14ac:dyDescent="0.2">
      <c r="A2767" s="95">
        <v>529</v>
      </c>
      <c r="B2767" s="6" t="s">
        <v>300</v>
      </c>
      <c r="C2767" s="9">
        <v>255.55</v>
      </c>
    </row>
    <row r="2768" spans="1:3" ht="11.45" customHeight="1" x14ac:dyDescent="0.2">
      <c r="A2768" s="95">
        <v>529</v>
      </c>
      <c r="B2768" s="6" t="s">
        <v>300</v>
      </c>
      <c r="C2768" s="9">
        <v>255.55</v>
      </c>
    </row>
    <row r="2769" spans="1:3" ht="11.45" customHeight="1" x14ac:dyDescent="0.2">
      <c r="A2769" s="95">
        <v>529</v>
      </c>
      <c r="B2769" s="6" t="s">
        <v>300</v>
      </c>
      <c r="C2769" s="9">
        <v>255.55</v>
      </c>
    </row>
    <row r="2770" spans="1:3" ht="11.45" customHeight="1" x14ac:dyDescent="0.2">
      <c r="A2770" s="95">
        <v>529</v>
      </c>
      <c r="B2770" s="6" t="s">
        <v>300</v>
      </c>
      <c r="C2770" s="9">
        <v>255.55</v>
      </c>
    </row>
    <row r="2771" spans="1:3" ht="11.45" customHeight="1" x14ac:dyDescent="0.2">
      <c r="A2771" s="95">
        <v>529</v>
      </c>
      <c r="B2771" s="6" t="s">
        <v>300</v>
      </c>
      <c r="C2771" s="9">
        <v>255.55</v>
      </c>
    </row>
    <row r="2772" spans="1:3" ht="11.45" customHeight="1" x14ac:dyDescent="0.2">
      <c r="A2772" s="95">
        <v>529</v>
      </c>
      <c r="B2772" s="6" t="s">
        <v>300</v>
      </c>
      <c r="C2772" s="9">
        <v>255.55</v>
      </c>
    </row>
    <row r="2773" spans="1:3" ht="11.45" customHeight="1" x14ac:dyDescent="0.2">
      <c r="A2773" s="95">
        <v>529</v>
      </c>
      <c r="B2773" s="6" t="s">
        <v>300</v>
      </c>
      <c r="C2773" s="9">
        <v>255.55</v>
      </c>
    </row>
    <row r="2774" spans="1:3" ht="11.45" customHeight="1" x14ac:dyDescent="0.2">
      <c r="A2774" s="95">
        <v>529</v>
      </c>
      <c r="B2774" s="6" t="s">
        <v>300</v>
      </c>
      <c r="C2774" s="9">
        <v>255.55</v>
      </c>
    </row>
    <row r="2775" spans="1:3" ht="11.45" customHeight="1" x14ac:dyDescent="0.2">
      <c r="A2775" s="95">
        <v>529</v>
      </c>
      <c r="B2775" s="6" t="s">
        <v>82</v>
      </c>
      <c r="C2775" s="10">
        <v>270</v>
      </c>
    </row>
    <row r="2776" spans="1:3" ht="11.45" customHeight="1" x14ac:dyDescent="0.2">
      <c r="A2776" s="95">
        <v>529</v>
      </c>
      <c r="B2776" s="6" t="s">
        <v>412</v>
      </c>
      <c r="C2776" s="9">
        <v>250</v>
      </c>
    </row>
    <row r="2777" spans="1:3" ht="11.45" customHeight="1" x14ac:dyDescent="0.2">
      <c r="A2777" s="95">
        <v>529</v>
      </c>
      <c r="B2777" s="6" t="s">
        <v>398</v>
      </c>
      <c r="C2777" s="9">
        <v>250</v>
      </c>
    </row>
    <row r="2778" spans="1:3" ht="11.45" customHeight="1" x14ac:dyDescent="0.2">
      <c r="A2778" s="95">
        <v>529</v>
      </c>
      <c r="B2778" s="6" t="s">
        <v>413</v>
      </c>
      <c r="C2778" s="9">
        <v>539</v>
      </c>
    </row>
    <row r="2779" spans="1:3" ht="11.45" customHeight="1" x14ac:dyDescent="0.2">
      <c r="A2779" s="95">
        <v>529</v>
      </c>
      <c r="B2779" s="6" t="s">
        <v>414</v>
      </c>
      <c r="C2779" s="9">
        <v>660</v>
      </c>
    </row>
    <row r="2780" spans="1:3" ht="11.45" customHeight="1" x14ac:dyDescent="0.2">
      <c r="A2780" s="95">
        <v>529</v>
      </c>
      <c r="B2780" s="11" t="s">
        <v>415</v>
      </c>
      <c r="C2780" s="12">
        <v>2314</v>
      </c>
    </row>
    <row r="2781" spans="1:3" ht="11.45" customHeight="1" x14ac:dyDescent="0.2">
      <c r="A2781" s="95">
        <v>529</v>
      </c>
      <c r="B2781" s="11" t="s">
        <v>416</v>
      </c>
      <c r="C2781" s="12">
        <v>2205</v>
      </c>
    </row>
    <row r="2782" spans="1:3" ht="11.45" customHeight="1" x14ac:dyDescent="0.2">
      <c r="A2782" s="95">
        <v>529</v>
      </c>
      <c r="B2782" s="11" t="s">
        <v>417</v>
      </c>
      <c r="C2782" s="12">
        <v>1245</v>
      </c>
    </row>
    <row r="2783" spans="1:3" ht="11.45" customHeight="1" x14ac:dyDescent="0.2">
      <c r="A2783" s="95">
        <v>529</v>
      </c>
      <c r="B2783" s="11" t="s">
        <v>112</v>
      </c>
      <c r="C2783" s="12">
        <v>3200</v>
      </c>
    </row>
    <row r="2784" spans="1:3" ht="11.45" customHeight="1" x14ac:dyDescent="0.2">
      <c r="A2784" s="95">
        <v>529</v>
      </c>
      <c r="B2784" s="6" t="s">
        <v>418</v>
      </c>
      <c r="C2784" s="9">
        <v>660</v>
      </c>
    </row>
    <row r="2785" spans="1:3" ht="11.45" customHeight="1" x14ac:dyDescent="0.2">
      <c r="A2785" s="95">
        <v>529</v>
      </c>
      <c r="B2785" s="15" t="s">
        <v>419</v>
      </c>
      <c r="C2785" s="16">
        <v>56.1</v>
      </c>
    </row>
    <row r="2786" spans="1:3" ht="11.45" customHeight="1" x14ac:dyDescent="0.2">
      <c r="A2786" s="95">
        <v>529</v>
      </c>
      <c r="B2786" s="15" t="s">
        <v>106</v>
      </c>
      <c r="C2786" s="16">
        <v>63.75</v>
      </c>
    </row>
    <row r="2787" spans="1:3" ht="11.45" customHeight="1" x14ac:dyDescent="0.2">
      <c r="A2787" s="95">
        <v>529</v>
      </c>
      <c r="B2787" s="15" t="s">
        <v>420</v>
      </c>
      <c r="C2787" s="16">
        <v>87.5</v>
      </c>
    </row>
    <row r="2788" spans="1:3" ht="11.45" customHeight="1" x14ac:dyDescent="0.2">
      <c r="A2788" s="95">
        <v>529</v>
      </c>
      <c r="B2788" s="15" t="s">
        <v>421</v>
      </c>
      <c r="C2788" s="16">
        <v>87.5</v>
      </c>
    </row>
    <row r="2789" spans="1:3" ht="11.45" customHeight="1" x14ac:dyDescent="0.2">
      <c r="A2789" s="95">
        <v>529</v>
      </c>
      <c r="B2789" s="15" t="s">
        <v>422</v>
      </c>
      <c r="C2789" s="16">
        <v>49</v>
      </c>
    </row>
    <row r="2790" spans="1:3" ht="11.45" customHeight="1" x14ac:dyDescent="0.2">
      <c r="A2790" s="95">
        <v>529</v>
      </c>
      <c r="B2790" s="15" t="s">
        <v>408</v>
      </c>
      <c r="C2790" s="16">
        <v>35</v>
      </c>
    </row>
    <row r="2791" spans="1:3" ht="11.45" customHeight="1" x14ac:dyDescent="0.2">
      <c r="A2791" s="95">
        <v>529</v>
      </c>
      <c r="B2791" s="15" t="s">
        <v>423</v>
      </c>
      <c r="C2791" s="16">
        <v>35</v>
      </c>
    </row>
    <row r="2792" spans="1:3" ht="11.45" customHeight="1" x14ac:dyDescent="0.2">
      <c r="A2792" s="95">
        <v>529</v>
      </c>
      <c r="B2792" s="15" t="s">
        <v>424</v>
      </c>
      <c r="C2792" s="16">
        <v>14</v>
      </c>
    </row>
    <row r="2793" spans="1:3" ht="11.45" customHeight="1" x14ac:dyDescent="0.2">
      <c r="A2793" s="95">
        <v>529</v>
      </c>
      <c r="B2793" s="15" t="s">
        <v>425</v>
      </c>
      <c r="C2793" s="16">
        <v>3000</v>
      </c>
    </row>
    <row r="2794" spans="1:3" ht="11.45" customHeight="1" x14ac:dyDescent="0.2">
      <c r="A2794" s="95">
        <v>529</v>
      </c>
      <c r="B2794" s="15" t="s">
        <v>423</v>
      </c>
      <c r="C2794" s="16">
        <v>362.1</v>
      </c>
    </row>
    <row r="2795" spans="1:3" ht="11.45" customHeight="1" x14ac:dyDescent="0.2">
      <c r="A2795" s="95">
        <v>529</v>
      </c>
      <c r="B2795" s="15" t="s">
        <v>426</v>
      </c>
      <c r="C2795" s="16">
        <v>101.15</v>
      </c>
    </row>
    <row r="2796" spans="1:3" ht="11.45" customHeight="1" x14ac:dyDescent="0.2">
      <c r="A2796" s="95">
        <v>529</v>
      </c>
      <c r="B2796" s="15" t="s">
        <v>427</v>
      </c>
      <c r="C2796" s="16">
        <v>51.42</v>
      </c>
    </row>
    <row r="2797" spans="1:3" ht="11.45" customHeight="1" x14ac:dyDescent="0.2">
      <c r="A2797" s="95">
        <v>529</v>
      </c>
      <c r="B2797" s="15" t="s">
        <v>428</v>
      </c>
      <c r="C2797" s="16">
        <v>289</v>
      </c>
    </row>
    <row r="2798" spans="1:3" ht="11.45" customHeight="1" x14ac:dyDescent="0.2">
      <c r="A2798" s="95">
        <v>529</v>
      </c>
      <c r="B2798" s="15" t="s">
        <v>429</v>
      </c>
      <c r="C2798" s="16">
        <v>1425</v>
      </c>
    </row>
    <row r="2799" spans="1:3" ht="11.45" customHeight="1" x14ac:dyDescent="0.2">
      <c r="A2799" s="95">
        <v>529</v>
      </c>
      <c r="B2799" s="15" t="s">
        <v>420</v>
      </c>
      <c r="C2799" s="16">
        <v>243.1</v>
      </c>
    </row>
    <row r="2800" spans="1:3" ht="11.45" customHeight="1" x14ac:dyDescent="0.2">
      <c r="A2800" s="95">
        <v>529</v>
      </c>
      <c r="B2800" s="15" t="s">
        <v>409</v>
      </c>
      <c r="C2800" s="16">
        <v>91</v>
      </c>
    </row>
    <row r="2801" spans="1:3" ht="11.45" customHeight="1" x14ac:dyDescent="0.2">
      <c r="A2801" s="95">
        <v>529</v>
      </c>
      <c r="B2801" s="15" t="s">
        <v>430</v>
      </c>
      <c r="C2801" s="16">
        <v>200</v>
      </c>
    </row>
    <row r="2802" spans="1:3" ht="11.45" customHeight="1" x14ac:dyDescent="0.2">
      <c r="A2802" s="95">
        <v>529</v>
      </c>
      <c r="B2802" s="15" t="s">
        <v>431</v>
      </c>
      <c r="C2802" s="16">
        <v>152.15</v>
      </c>
    </row>
    <row r="2803" spans="1:3" ht="11.45" customHeight="1" x14ac:dyDescent="0.2">
      <c r="A2803" s="95">
        <v>529</v>
      </c>
      <c r="B2803" s="15" t="s">
        <v>432</v>
      </c>
      <c r="C2803" s="16">
        <v>11.9</v>
      </c>
    </row>
    <row r="2804" spans="1:3" ht="11.45" customHeight="1" x14ac:dyDescent="0.2">
      <c r="A2804" s="95">
        <v>529</v>
      </c>
      <c r="B2804" s="15" t="s">
        <v>433</v>
      </c>
      <c r="C2804" s="16">
        <v>532.92999999999995</v>
      </c>
    </row>
    <row r="2805" spans="1:3" ht="11.45" customHeight="1" x14ac:dyDescent="0.2">
      <c r="A2805" s="95">
        <v>529</v>
      </c>
      <c r="B2805" s="15" t="s">
        <v>434</v>
      </c>
      <c r="C2805" s="16">
        <v>532.91999999999996</v>
      </c>
    </row>
    <row r="2806" spans="1:3" ht="11.45" customHeight="1" x14ac:dyDescent="0.2">
      <c r="A2806" s="95">
        <v>529</v>
      </c>
      <c r="B2806" s="15" t="s">
        <v>435</v>
      </c>
      <c r="C2806" s="16">
        <v>289</v>
      </c>
    </row>
    <row r="2807" spans="1:3" ht="11.45" customHeight="1" x14ac:dyDescent="0.2">
      <c r="A2807" s="95">
        <v>529</v>
      </c>
      <c r="B2807" s="15" t="s">
        <v>436</v>
      </c>
      <c r="C2807" s="16">
        <v>130.9</v>
      </c>
    </row>
    <row r="2808" spans="1:3" ht="11.45" customHeight="1" x14ac:dyDescent="0.2">
      <c r="A2808" s="95">
        <v>529</v>
      </c>
      <c r="B2808" s="15" t="s">
        <v>437</v>
      </c>
      <c r="C2808" s="16">
        <v>98.16</v>
      </c>
    </row>
    <row r="2809" spans="1:3" ht="11.45" customHeight="1" x14ac:dyDescent="0.2">
      <c r="A2809" s="95">
        <v>529</v>
      </c>
      <c r="B2809" s="15" t="s">
        <v>438</v>
      </c>
      <c r="C2809" s="16">
        <v>779.72</v>
      </c>
    </row>
    <row r="2810" spans="1:3" ht="11.45" customHeight="1" x14ac:dyDescent="0.2">
      <c r="A2810" s="95">
        <v>529</v>
      </c>
      <c r="B2810" s="15" t="s">
        <v>439</v>
      </c>
      <c r="C2810" s="16">
        <v>703.2</v>
      </c>
    </row>
    <row r="2811" spans="1:3" ht="11.45" customHeight="1" x14ac:dyDescent="0.2">
      <c r="A2811" s="95">
        <v>529</v>
      </c>
      <c r="B2811" s="15" t="s">
        <v>435</v>
      </c>
      <c r="C2811" s="16">
        <v>175.8</v>
      </c>
    </row>
    <row r="2812" spans="1:3" ht="11.45" customHeight="1" x14ac:dyDescent="0.2">
      <c r="A2812" s="95">
        <v>529</v>
      </c>
      <c r="B2812" s="15" t="s">
        <v>440</v>
      </c>
      <c r="C2812" s="16">
        <v>469.6</v>
      </c>
    </row>
    <row r="2813" spans="1:3" ht="11.45" customHeight="1" x14ac:dyDescent="0.2">
      <c r="A2813" s="95">
        <v>529</v>
      </c>
      <c r="B2813" s="15" t="s">
        <v>441</v>
      </c>
      <c r="C2813" s="16">
        <v>599</v>
      </c>
    </row>
    <row r="2814" spans="1:3" ht="11.45" customHeight="1" x14ac:dyDescent="0.2">
      <c r="A2814" s="95">
        <v>529</v>
      </c>
      <c r="B2814" s="15" t="s">
        <v>429</v>
      </c>
      <c r="C2814" s="16">
        <v>130.9</v>
      </c>
    </row>
    <row r="2815" spans="1:3" ht="11.45" customHeight="1" x14ac:dyDescent="0.2">
      <c r="A2815" s="95">
        <v>529</v>
      </c>
      <c r="B2815" s="15" t="s">
        <v>308</v>
      </c>
      <c r="C2815" s="16">
        <v>106.25</v>
      </c>
    </row>
    <row r="2816" spans="1:3" ht="11.45" customHeight="1" x14ac:dyDescent="0.2">
      <c r="A2816" s="95">
        <v>529</v>
      </c>
      <c r="B2816" s="15" t="s">
        <v>442</v>
      </c>
      <c r="C2816" s="16">
        <v>37.4</v>
      </c>
    </row>
    <row r="2817" spans="1:3" ht="11.45" customHeight="1" x14ac:dyDescent="0.2">
      <c r="A2817" s="95">
        <v>529</v>
      </c>
      <c r="B2817" s="15" t="s">
        <v>429</v>
      </c>
      <c r="C2817" s="16">
        <v>93.5</v>
      </c>
    </row>
    <row r="2818" spans="1:3" ht="11.45" customHeight="1" x14ac:dyDescent="0.2">
      <c r="A2818" s="95">
        <v>529</v>
      </c>
      <c r="B2818" s="15" t="s">
        <v>443</v>
      </c>
      <c r="C2818" s="16">
        <v>32</v>
      </c>
    </row>
    <row r="2819" spans="1:3" ht="11.45" customHeight="1" x14ac:dyDescent="0.2">
      <c r="A2819" s="95">
        <v>529</v>
      </c>
      <c r="B2819" s="15" t="s">
        <v>444</v>
      </c>
      <c r="C2819" s="16">
        <v>24</v>
      </c>
    </row>
    <row r="2820" spans="1:3" ht="11.45" customHeight="1" x14ac:dyDescent="0.2">
      <c r="A2820" s="95">
        <v>529</v>
      </c>
      <c r="B2820" s="15" t="s">
        <v>445</v>
      </c>
      <c r="C2820" s="16">
        <v>24</v>
      </c>
    </row>
    <row r="2821" spans="1:3" ht="11.45" customHeight="1" x14ac:dyDescent="0.2">
      <c r="A2821" s="95">
        <v>529</v>
      </c>
      <c r="B2821" s="15" t="s">
        <v>446</v>
      </c>
      <c r="C2821" s="16">
        <v>102</v>
      </c>
    </row>
    <row r="2822" spans="1:3" ht="11.45" customHeight="1" x14ac:dyDescent="0.2">
      <c r="A2822" s="95">
        <v>529</v>
      </c>
      <c r="B2822" s="15" t="s">
        <v>431</v>
      </c>
      <c r="C2822" s="16">
        <v>137.69999999999999</v>
      </c>
    </row>
    <row r="2823" spans="1:3" ht="11.45" customHeight="1" x14ac:dyDescent="0.2">
      <c r="A2823" s="95">
        <v>529</v>
      </c>
      <c r="B2823" s="15" t="s">
        <v>423</v>
      </c>
      <c r="C2823" s="16">
        <v>137.69999999999999</v>
      </c>
    </row>
    <row r="2824" spans="1:3" ht="11.45" customHeight="1" x14ac:dyDescent="0.2">
      <c r="A2824" s="95">
        <v>529</v>
      </c>
      <c r="B2824" s="15" t="s">
        <v>447</v>
      </c>
      <c r="C2824" s="16">
        <v>130.05000000000001</v>
      </c>
    </row>
    <row r="2825" spans="1:3" ht="11.45" customHeight="1" x14ac:dyDescent="0.2">
      <c r="A2825" s="95">
        <v>529</v>
      </c>
      <c r="B2825" s="15" t="s">
        <v>407</v>
      </c>
      <c r="C2825" s="16">
        <v>130.05000000000001</v>
      </c>
    </row>
    <row r="2826" spans="1:3" ht="11.45" customHeight="1" x14ac:dyDescent="0.2">
      <c r="A2826" s="95">
        <v>529</v>
      </c>
      <c r="B2826" s="15" t="s">
        <v>448</v>
      </c>
      <c r="C2826" s="16">
        <v>327.25</v>
      </c>
    </row>
    <row r="2827" spans="1:3" ht="11.45" customHeight="1" x14ac:dyDescent="0.2">
      <c r="A2827" s="95">
        <v>529</v>
      </c>
      <c r="B2827" s="15" t="s">
        <v>449</v>
      </c>
      <c r="C2827" s="16">
        <v>217.35</v>
      </c>
    </row>
    <row r="2828" spans="1:3" ht="11.45" customHeight="1" x14ac:dyDescent="0.2">
      <c r="A2828" s="95">
        <v>529</v>
      </c>
      <c r="B2828" s="15" t="s">
        <v>450</v>
      </c>
      <c r="C2828" s="16">
        <v>187</v>
      </c>
    </row>
    <row r="2829" spans="1:3" ht="11.45" customHeight="1" x14ac:dyDescent="0.2">
      <c r="A2829" s="95">
        <v>529</v>
      </c>
      <c r="B2829" s="15" t="s">
        <v>9</v>
      </c>
      <c r="C2829" s="16">
        <v>163.28</v>
      </c>
    </row>
    <row r="2830" spans="1:3" ht="11.45" customHeight="1" x14ac:dyDescent="0.2">
      <c r="A2830" s="95">
        <v>529</v>
      </c>
      <c r="B2830" s="15" t="s">
        <v>410</v>
      </c>
      <c r="C2830" s="16">
        <v>84.14</v>
      </c>
    </row>
    <row r="2831" spans="1:3" ht="11.45" customHeight="1" x14ac:dyDescent="0.2">
      <c r="A2831" s="95">
        <v>529</v>
      </c>
      <c r="B2831" s="15" t="s">
        <v>451</v>
      </c>
      <c r="C2831" s="16">
        <v>39</v>
      </c>
    </row>
    <row r="2832" spans="1:3" ht="11.45" customHeight="1" x14ac:dyDescent="0.2">
      <c r="A2832" s="95">
        <v>529</v>
      </c>
      <c r="B2832" s="15" t="s">
        <v>452</v>
      </c>
      <c r="C2832" s="16">
        <v>2060</v>
      </c>
    </row>
    <row r="2833" spans="1:3" ht="11.45" customHeight="1" x14ac:dyDescent="0.2">
      <c r="A2833" s="95">
        <v>529</v>
      </c>
      <c r="B2833" s="15" t="s">
        <v>453</v>
      </c>
      <c r="C2833" s="16">
        <v>56.1</v>
      </c>
    </row>
    <row r="2834" spans="1:3" ht="11.45" customHeight="1" x14ac:dyDescent="0.2">
      <c r="A2834" s="95">
        <v>529</v>
      </c>
      <c r="B2834" s="15" t="s">
        <v>454</v>
      </c>
      <c r="C2834" s="16">
        <v>90.94</v>
      </c>
    </row>
    <row r="2835" spans="1:3" ht="11.45" customHeight="1" x14ac:dyDescent="0.2">
      <c r="A2835" s="95">
        <v>529</v>
      </c>
      <c r="B2835" s="15" t="s">
        <v>455</v>
      </c>
      <c r="C2835" s="16">
        <v>109.65</v>
      </c>
    </row>
    <row r="2836" spans="1:3" ht="11.45" customHeight="1" x14ac:dyDescent="0.2">
      <c r="A2836" s="95">
        <v>529</v>
      </c>
      <c r="B2836" s="15" t="s">
        <v>456</v>
      </c>
      <c r="C2836" s="16">
        <v>119</v>
      </c>
    </row>
    <row r="2837" spans="1:3" ht="11.45" customHeight="1" x14ac:dyDescent="0.2">
      <c r="A2837" s="95">
        <v>529</v>
      </c>
      <c r="B2837" s="15" t="s">
        <v>457</v>
      </c>
      <c r="C2837" s="16">
        <v>29.75</v>
      </c>
    </row>
    <row r="2838" spans="1:3" ht="11.45" customHeight="1" x14ac:dyDescent="0.2">
      <c r="A2838" s="95">
        <v>529</v>
      </c>
      <c r="B2838" s="15" t="s">
        <v>458</v>
      </c>
      <c r="C2838" s="8">
        <v>204</v>
      </c>
    </row>
    <row r="2839" spans="1:3" ht="11.45" customHeight="1" x14ac:dyDescent="0.2">
      <c r="A2839" s="95">
        <v>529</v>
      </c>
      <c r="B2839" s="15" t="s">
        <v>290</v>
      </c>
      <c r="C2839" s="16">
        <v>198.88</v>
      </c>
    </row>
    <row r="2840" spans="1:3" ht="11.45" customHeight="1" x14ac:dyDescent="0.2">
      <c r="A2840" s="95">
        <v>529</v>
      </c>
      <c r="B2840" s="15" t="s">
        <v>292</v>
      </c>
      <c r="C2840" s="16">
        <v>43</v>
      </c>
    </row>
    <row r="2841" spans="1:3" ht="11.45" customHeight="1" x14ac:dyDescent="0.2">
      <c r="A2841" s="95">
        <v>529</v>
      </c>
      <c r="B2841" s="15" t="s">
        <v>459</v>
      </c>
      <c r="C2841" s="16">
        <v>43</v>
      </c>
    </row>
    <row r="2842" spans="1:3" ht="11.45" customHeight="1" x14ac:dyDescent="0.2">
      <c r="A2842" s="95">
        <v>529</v>
      </c>
      <c r="B2842" s="15" t="s">
        <v>460</v>
      </c>
      <c r="C2842" s="16">
        <v>42.5</v>
      </c>
    </row>
    <row r="2843" spans="1:3" ht="11.45" customHeight="1" x14ac:dyDescent="0.2">
      <c r="A2843" s="95">
        <v>529</v>
      </c>
      <c r="B2843" s="15" t="s">
        <v>461</v>
      </c>
      <c r="C2843" s="16">
        <v>120.7</v>
      </c>
    </row>
    <row r="2844" spans="1:3" ht="11.45" customHeight="1" x14ac:dyDescent="0.2">
      <c r="A2844" s="95">
        <v>529</v>
      </c>
      <c r="B2844" s="15" t="s">
        <v>462</v>
      </c>
      <c r="C2844" s="16">
        <v>56.1</v>
      </c>
    </row>
    <row r="2845" spans="1:3" ht="11.45" customHeight="1" x14ac:dyDescent="0.2">
      <c r="A2845" s="95">
        <v>529</v>
      </c>
      <c r="B2845" s="15" t="s">
        <v>463</v>
      </c>
      <c r="C2845" s="16">
        <v>56.1</v>
      </c>
    </row>
    <row r="2846" spans="1:3" ht="11.45" customHeight="1" x14ac:dyDescent="0.2">
      <c r="A2846" s="95">
        <v>529</v>
      </c>
      <c r="B2846" s="15" t="s">
        <v>429</v>
      </c>
      <c r="C2846" s="16">
        <v>182.75</v>
      </c>
    </row>
    <row r="2847" spans="1:3" ht="11.45" customHeight="1" x14ac:dyDescent="0.2">
      <c r="A2847" s="95">
        <v>529</v>
      </c>
      <c r="B2847" s="15" t="s">
        <v>244</v>
      </c>
      <c r="C2847" s="16">
        <v>73.099999999999994</v>
      </c>
    </row>
    <row r="2848" spans="1:3" ht="11.45" customHeight="1" x14ac:dyDescent="0.2">
      <c r="A2848" s="95">
        <v>529</v>
      </c>
      <c r="B2848" s="15" t="s">
        <v>464</v>
      </c>
      <c r="C2848" s="16">
        <v>199.74</v>
      </c>
    </row>
    <row r="2849" spans="1:3" ht="11.45" customHeight="1" x14ac:dyDescent="0.2">
      <c r="A2849" s="95">
        <v>529</v>
      </c>
      <c r="B2849" s="15" t="s">
        <v>11</v>
      </c>
      <c r="C2849" s="16">
        <v>56.1</v>
      </c>
    </row>
    <row r="2850" spans="1:3" ht="11.45" customHeight="1" x14ac:dyDescent="0.2">
      <c r="A2850" s="95">
        <v>529</v>
      </c>
      <c r="B2850" s="15" t="s">
        <v>457</v>
      </c>
      <c r="C2850" s="16">
        <v>47</v>
      </c>
    </row>
    <row r="2851" spans="1:3" ht="11.45" customHeight="1" x14ac:dyDescent="0.2">
      <c r="A2851" s="95">
        <v>529</v>
      </c>
      <c r="B2851" s="15" t="s">
        <v>465</v>
      </c>
      <c r="C2851" s="16">
        <v>32.72</v>
      </c>
    </row>
    <row r="2852" spans="1:3" ht="11.45" customHeight="1" x14ac:dyDescent="0.2">
      <c r="A2852" s="95">
        <v>529</v>
      </c>
      <c r="B2852" s="15" t="s">
        <v>466</v>
      </c>
      <c r="C2852" s="16">
        <v>32.72</v>
      </c>
    </row>
    <row r="2853" spans="1:3" ht="11.45" customHeight="1" x14ac:dyDescent="0.2">
      <c r="A2853" s="95">
        <v>529</v>
      </c>
      <c r="B2853" s="15" t="s">
        <v>467</v>
      </c>
      <c r="C2853" s="16">
        <v>12</v>
      </c>
    </row>
    <row r="2854" spans="1:3" ht="11.45" customHeight="1" x14ac:dyDescent="0.2">
      <c r="A2854" s="95">
        <v>529</v>
      </c>
      <c r="B2854" s="15" t="s">
        <v>445</v>
      </c>
      <c r="C2854" s="16">
        <v>14</v>
      </c>
    </row>
    <row r="2855" spans="1:3" ht="11.45" customHeight="1" x14ac:dyDescent="0.2">
      <c r="A2855" s="95">
        <v>529</v>
      </c>
      <c r="B2855" s="15" t="s">
        <v>468</v>
      </c>
      <c r="C2855" s="8">
        <v>540</v>
      </c>
    </row>
    <row r="2856" spans="1:3" ht="11.45" customHeight="1" x14ac:dyDescent="0.2">
      <c r="A2856" s="95">
        <v>529</v>
      </c>
      <c r="B2856" s="15" t="s">
        <v>300</v>
      </c>
      <c r="C2856" s="8">
        <v>486</v>
      </c>
    </row>
    <row r="2857" spans="1:3" ht="11.45" customHeight="1" x14ac:dyDescent="0.2">
      <c r="A2857" s="95">
        <v>529</v>
      </c>
      <c r="B2857" s="15" t="s">
        <v>422</v>
      </c>
      <c r="C2857" s="8">
        <v>374</v>
      </c>
    </row>
    <row r="2858" spans="1:3" ht="11.45" customHeight="1" x14ac:dyDescent="0.2">
      <c r="A2858" s="95">
        <v>529</v>
      </c>
      <c r="B2858" s="15" t="s">
        <v>469</v>
      </c>
      <c r="C2858" s="8">
        <v>1020</v>
      </c>
    </row>
    <row r="2859" spans="1:3" ht="11.45" customHeight="1" x14ac:dyDescent="0.2">
      <c r="A2859" s="95">
        <v>529</v>
      </c>
      <c r="B2859" s="15" t="s">
        <v>470</v>
      </c>
      <c r="C2859" s="8">
        <v>574.6</v>
      </c>
    </row>
    <row r="2860" spans="1:3" ht="11.45" customHeight="1" x14ac:dyDescent="0.2">
      <c r="A2860" s="95">
        <v>529</v>
      </c>
      <c r="B2860" s="15" t="s">
        <v>471</v>
      </c>
      <c r="C2860" s="8">
        <v>540</v>
      </c>
    </row>
    <row r="2861" spans="1:3" ht="11.45" customHeight="1" x14ac:dyDescent="0.2">
      <c r="A2861" s="95">
        <v>529</v>
      </c>
      <c r="B2861" s="15" t="s">
        <v>472</v>
      </c>
      <c r="C2861" s="8">
        <v>778</v>
      </c>
    </row>
    <row r="2862" spans="1:3" ht="11.45" customHeight="1" x14ac:dyDescent="0.2">
      <c r="A2862" s="95">
        <v>529</v>
      </c>
      <c r="B2862" s="15" t="s">
        <v>408</v>
      </c>
      <c r="C2862" s="16">
        <v>112.2</v>
      </c>
    </row>
    <row r="2863" spans="1:3" ht="11.45" customHeight="1" x14ac:dyDescent="0.2">
      <c r="A2863" s="95">
        <v>529</v>
      </c>
      <c r="B2863" s="15" t="s">
        <v>420</v>
      </c>
      <c r="C2863" s="16">
        <v>404.6</v>
      </c>
    </row>
    <row r="2864" spans="1:3" ht="11.45" customHeight="1" x14ac:dyDescent="0.2">
      <c r="A2864" s="95">
        <v>529</v>
      </c>
      <c r="B2864" s="11" t="s">
        <v>410</v>
      </c>
      <c r="C2864" s="16">
        <v>165</v>
      </c>
    </row>
    <row r="2865" spans="1:3" ht="11.45" customHeight="1" x14ac:dyDescent="0.2">
      <c r="A2865" s="95">
        <v>529</v>
      </c>
      <c r="B2865" s="11" t="s">
        <v>473</v>
      </c>
      <c r="C2865" s="16">
        <v>124</v>
      </c>
    </row>
    <row r="2866" spans="1:3" ht="11.45" customHeight="1" x14ac:dyDescent="0.2">
      <c r="A2866" s="95">
        <v>529</v>
      </c>
      <c r="B2866" s="11" t="s">
        <v>474</v>
      </c>
      <c r="C2866" s="16">
        <v>209</v>
      </c>
    </row>
    <row r="2867" spans="1:3" ht="11.45" customHeight="1" x14ac:dyDescent="0.2">
      <c r="A2867" s="95">
        <v>529</v>
      </c>
      <c r="B2867" s="11" t="s">
        <v>67</v>
      </c>
      <c r="C2867" s="16">
        <v>119</v>
      </c>
    </row>
    <row r="2868" spans="1:3" ht="11.45" customHeight="1" x14ac:dyDescent="0.2">
      <c r="A2868" s="95">
        <v>529</v>
      </c>
      <c r="B2868" s="11" t="s">
        <v>441</v>
      </c>
      <c r="C2868" s="16">
        <v>74</v>
      </c>
    </row>
    <row r="2869" spans="1:3" ht="11.45" customHeight="1" x14ac:dyDescent="0.2">
      <c r="A2869" s="95">
        <v>529</v>
      </c>
      <c r="B2869" s="11" t="s">
        <v>452</v>
      </c>
      <c r="C2869" s="16">
        <v>109</v>
      </c>
    </row>
    <row r="2870" spans="1:3" ht="11.45" customHeight="1" x14ac:dyDescent="0.2">
      <c r="A2870" s="95">
        <v>529</v>
      </c>
      <c r="B2870" s="11" t="s">
        <v>436</v>
      </c>
      <c r="C2870" s="16">
        <v>105</v>
      </c>
    </row>
    <row r="2871" spans="1:3" ht="11.45" customHeight="1" x14ac:dyDescent="0.2">
      <c r="A2871" s="95">
        <v>529</v>
      </c>
      <c r="B2871" s="11" t="s">
        <v>455</v>
      </c>
      <c r="C2871" s="16">
        <v>105</v>
      </c>
    </row>
    <row r="2872" spans="1:3" ht="11.45" customHeight="1" x14ac:dyDescent="0.2">
      <c r="A2872" s="95">
        <v>529</v>
      </c>
      <c r="B2872" s="11" t="s">
        <v>475</v>
      </c>
      <c r="C2872" s="16">
        <v>125</v>
      </c>
    </row>
    <row r="2873" spans="1:3" ht="11.45" customHeight="1" x14ac:dyDescent="0.2">
      <c r="A2873" s="95">
        <v>529</v>
      </c>
      <c r="B2873" s="11" t="s">
        <v>476</v>
      </c>
      <c r="C2873" s="16">
        <v>95</v>
      </c>
    </row>
    <row r="2874" spans="1:3" ht="11.45" customHeight="1" x14ac:dyDescent="0.2">
      <c r="A2874" s="95">
        <v>529</v>
      </c>
      <c r="B2874" s="11" t="s">
        <v>477</v>
      </c>
      <c r="C2874" s="16">
        <v>128</v>
      </c>
    </row>
    <row r="2875" spans="1:3" ht="11.45" customHeight="1" x14ac:dyDescent="0.2">
      <c r="A2875" s="95">
        <v>529</v>
      </c>
      <c r="B2875" s="11" t="s">
        <v>478</v>
      </c>
      <c r="C2875" s="16">
        <v>109</v>
      </c>
    </row>
    <row r="2876" spans="1:3" ht="11.45" customHeight="1" x14ac:dyDescent="0.2">
      <c r="A2876" s="95">
        <v>529</v>
      </c>
      <c r="B2876" s="11" t="s">
        <v>82</v>
      </c>
      <c r="C2876" s="16">
        <v>156</v>
      </c>
    </row>
    <row r="2877" spans="1:3" ht="11.45" customHeight="1" x14ac:dyDescent="0.2">
      <c r="A2877" s="95">
        <v>529</v>
      </c>
      <c r="B2877" s="11" t="s">
        <v>479</v>
      </c>
      <c r="C2877" s="16">
        <v>148.80000000000001</v>
      </c>
    </row>
    <row r="2878" spans="1:3" ht="11.45" customHeight="1" x14ac:dyDescent="0.2">
      <c r="A2878" s="95">
        <v>529</v>
      </c>
      <c r="B2878" s="11" t="s">
        <v>480</v>
      </c>
      <c r="C2878" s="16">
        <v>101</v>
      </c>
    </row>
    <row r="2879" spans="1:3" ht="11.45" customHeight="1" x14ac:dyDescent="0.2">
      <c r="A2879" s="95">
        <v>529</v>
      </c>
      <c r="B2879" s="11" t="s">
        <v>481</v>
      </c>
      <c r="C2879" s="16">
        <v>156</v>
      </c>
    </row>
    <row r="2880" spans="1:3" ht="11.45" customHeight="1" x14ac:dyDescent="0.2">
      <c r="A2880" s="95">
        <v>529</v>
      </c>
      <c r="B2880" s="11" t="s">
        <v>482</v>
      </c>
      <c r="C2880" s="16">
        <v>117</v>
      </c>
    </row>
    <row r="2881" spans="1:3" ht="11.45" customHeight="1" x14ac:dyDescent="0.2">
      <c r="A2881" s="95">
        <v>529</v>
      </c>
      <c r="B2881" s="11" t="s">
        <v>85</v>
      </c>
      <c r="C2881" s="16">
        <v>90</v>
      </c>
    </row>
    <row r="2882" spans="1:3" ht="11.45" customHeight="1" x14ac:dyDescent="0.2">
      <c r="A2882" s="95">
        <v>529</v>
      </c>
      <c r="B2882" s="11" t="s">
        <v>423</v>
      </c>
      <c r="C2882" s="16">
        <v>152</v>
      </c>
    </row>
    <row r="2883" spans="1:3" ht="11.45" customHeight="1" x14ac:dyDescent="0.2">
      <c r="A2883" s="95">
        <v>529</v>
      </c>
      <c r="B2883" s="11" t="s">
        <v>483</v>
      </c>
      <c r="C2883" s="16">
        <v>152</v>
      </c>
    </row>
    <row r="2884" spans="1:3" ht="11.45" customHeight="1" x14ac:dyDescent="0.2">
      <c r="A2884" s="95">
        <v>529</v>
      </c>
      <c r="B2884" s="11" t="s">
        <v>19</v>
      </c>
      <c r="C2884" s="16">
        <v>95</v>
      </c>
    </row>
    <row r="2885" spans="1:3" ht="11.45" customHeight="1" x14ac:dyDescent="0.2">
      <c r="A2885" s="95">
        <v>529</v>
      </c>
      <c r="B2885" s="11" t="s">
        <v>484</v>
      </c>
      <c r="C2885" s="9">
        <v>175</v>
      </c>
    </row>
    <row r="2886" spans="1:3" ht="11.45" customHeight="1" x14ac:dyDescent="0.2">
      <c r="A2886" s="95">
        <v>529</v>
      </c>
      <c r="B2886" s="11" t="s">
        <v>48</v>
      </c>
      <c r="C2886" s="9">
        <v>2225.39</v>
      </c>
    </row>
    <row r="2887" spans="1:3" ht="11.45" customHeight="1" x14ac:dyDescent="0.2">
      <c r="A2887" s="95">
        <v>529</v>
      </c>
      <c r="B2887" s="11" t="s">
        <v>433</v>
      </c>
      <c r="C2887" s="9">
        <v>153</v>
      </c>
    </row>
    <row r="2888" spans="1:3" ht="11.45" customHeight="1" x14ac:dyDescent="0.2">
      <c r="A2888" s="95">
        <v>529</v>
      </c>
      <c r="B2888" s="11" t="s">
        <v>478</v>
      </c>
      <c r="C2888" s="9">
        <v>253</v>
      </c>
    </row>
    <row r="2889" spans="1:3" ht="11.45" customHeight="1" x14ac:dyDescent="0.2">
      <c r="A2889" s="95">
        <v>529</v>
      </c>
      <c r="B2889" s="11" t="s">
        <v>423</v>
      </c>
      <c r="C2889" s="9">
        <v>542.29999999999995</v>
      </c>
    </row>
    <row r="2890" spans="1:3" ht="11.45" customHeight="1" x14ac:dyDescent="0.2">
      <c r="A2890" s="95">
        <v>529</v>
      </c>
      <c r="B2890" s="11" t="s">
        <v>485</v>
      </c>
      <c r="C2890" s="9">
        <v>144.5</v>
      </c>
    </row>
    <row r="2891" spans="1:3" ht="11.45" customHeight="1" x14ac:dyDescent="0.2">
      <c r="A2891" s="95">
        <v>529</v>
      </c>
      <c r="B2891" s="11" t="s">
        <v>423</v>
      </c>
      <c r="C2891" s="9">
        <v>342</v>
      </c>
    </row>
    <row r="2892" spans="1:3" ht="11.45" customHeight="1" x14ac:dyDescent="0.2">
      <c r="A2892" s="95">
        <v>529</v>
      </c>
      <c r="B2892" s="11" t="s">
        <v>486</v>
      </c>
      <c r="C2892" s="9">
        <v>289</v>
      </c>
    </row>
    <row r="2893" spans="1:3" ht="11.45" customHeight="1" x14ac:dyDescent="0.2">
      <c r="A2893" s="95">
        <v>529</v>
      </c>
      <c r="B2893" s="11" t="s">
        <v>349</v>
      </c>
      <c r="C2893" s="9">
        <v>688.5</v>
      </c>
    </row>
    <row r="2894" spans="1:3" ht="11.45" customHeight="1" x14ac:dyDescent="0.2">
      <c r="A2894" s="95">
        <v>529</v>
      </c>
      <c r="B2894" s="11" t="s">
        <v>106</v>
      </c>
      <c r="C2894" s="9">
        <v>288</v>
      </c>
    </row>
    <row r="2895" spans="1:3" ht="11.45" customHeight="1" x14ac:dyDescent="0.2">
      <c r="A2895" s="95">
        <v>529</v>
      </c>
      <c r="B2895" s="11" t="s">
        <v>15</v>
      </c>
      <c r="C2895" s="9">
        <v>243</v>
      </c>
    </row>
    <row r="2896" spans="1:3" ht="11.45" customHeight="1" x14ac:dyDescent="0.2">
      <c r="A2896" s="95">
        <v>529</v>
      </c>
      <c r="B2896" s="11" t="s">
        <v>487</v>
      </c>
      <c r="C2896" s="9">
        <v>331.2</v>
      </c>
    </row>
    <row r="2897" spans="1:3" ht="11.45" customHeight="1" x14ac:dyDescent="0.2">
      <c r="A2897" s="95">
        <v>529</v>
      </c>
      <c r="B2897" s="11" t="s">
        <v>15</v>
      </c>
      <c r="C2897" s="9">
        <v>220.15</v>
      </c>
    </row>
    <row r="2898" spans="1:3" ht="11.45" customHeight="1" x14ac:dyDescent="0.2">
      <c r="A2898" s="95">
        <v>529</v>
      </c>
      <c r="B2898" s="11" t="s">
        <v>478</v>
      </c>
      <c r="C2898" s="9">
        <v>203.4</v>
      </c>
    </row>
    <row r="2899" spans="1:3" ht="11.45" customHeight="1" x14ac:dyDescent="0.2">
      <c r="A2899" s="95">
        <v>529</v>
      </c>
      <c r="B2899" s="11" t="s">
        <v>488</v>
      </c>
      <c r="C2899" s="9">
        <v>130.5</v>
      </c>
    </row>
    <row r="2900" spans="1:3" ht="11.45" customHeight="1" x14ac:dyDescent="0.2">
      <c r="A2900" s="95">
        <v>529</v>
      </c>
      <c r="B2900" s="11" t="s">
        <v>489</v>
      </c>
      <c r="C2900" s="9">
        <v>162</v>
      </c>
    </row>
    <row r="2901" spans="1:3" ht="11.45" customHeight="1" x14ac:dyDescent="0.2">
      <c r="A2901" s="95">
        <v>529</v>
      </c>
      <c r="B2901" s="11" t="s">
        <v>490</v>
      </c>
      <c r="C2901" s="9">
        <v>103.95</v>
      </c>
    </row>
    <row r="2902" spans="1:3" ht="11.45" customHeight="1" x14ac:dyDescent="0.2">
      <c r="A2902" s="95">
        <v>529</v>
      </c>
      <c r="B2902" s="11" t="s">
        <v>491</v>
      </c>
      <c r="C2902" s="9">
        <v>215</v>
      </c>
    </row>
    <row r="2903" spans="1:3" ht="11.45" customHeight="1" x14ac:dyDescent="0.2">
      <c r="A2903" s="95">
        <v>529</v>
      </c>
      <c r="B2903" s="11" t="s">
        <v>492</v>
      </c>
      <c r="C2903" s="9">
        <v>90</v>
      </c>
    </row>
    <row r="2904" spans="1:3" ht="11.45" customHeight="1" x14ac:dyDescent="0.2">
      <c r="A2904" s="95">
        <v>529</v>
      </c>
      <c r="B2904" s="11" t="s">
        <v>493</v>
      </c>
      <c r="C2904" s="9">
        <v>90</v>
      </c>
    </row>
    <row r="2905" spans="1:3" ht="11.45" customHeight="1" x14ac:dyDescent="0.2">
      <c r="A2905" s="95">
        <v>529</v>
      </c>
      <c r="B2905" s="11" t="s">
        <v>494</v>
      </c>
      <c r="C2905" s="9">
        <v>90</v>
      </c>
    </row>
    <row r="2906" spans="1:3" ht="11.45" customHeight="1" x14ac:dyDescent="0.2">
      <c r="A2906" s="95">
        <v>529</v>
      </c>
      <c r="B2906" s="11" t="s">
        <v>495</v>
      </c>
      <c r="C2906" s="9">
        <v>58.5</v>
      </c>
    </row>
    <row r="2907" spans="1:3" ht="11.45" customHeight="1" x14ac:dyDescent="0.2">
      <c r="A2907" s="95">
        <v>529</v>
      </c>
      <c r="B2907" s="11" t="s">
        <v>496</v>
      </c>
      <c r="C2907" s="9">
        <v>36</v>
      </c>
    </row>
    <row r="2908" spans="1:3" ht="11.45" customHeight="1" x14ac:dyDescent="0.2">
      <c r="A2908" s="95">
        <v>529</v>
      </c>
      <c r="B2908" s="11" t="s">
        <v>497</v>
      </c>
      <c r="C2908" s="9">
        <v>147.6</v>
      </c>
    </row>
    <row r="2909" spans="1:3" ht="11.45" customHeight="1" x14ac:dyDescent="0.2">
      <c r="A2909" s="95">
        <v>529</v>
      </c>
      <c r="B2909" s="11" t="s">
        <v>487</v>
      </c>
      <c r="C2909" s="9">
        <v>331</v>
      </c>
    </row>
    <row r="2910" spans="1:3" ht="11.45" customHeight="1" x14ac:dyDescent="0.2">
      <c r="A2910" s="95">
        <v>529</v>
      </c>
      <c r="B2910" s="11" t="s">
        <v>498</v>
      </c>
      <c r="C2910" s="9">
        <v>76</v>
      </c>
    </row>
    <row r="2911" spans="1:3" ht="11.45" customHeight="1" x14ac:dyDescent="0.2">
      <c r="A2911" s="95">
        <v>529</v>
      </c>
      <c r="B2911" s="11" t="s">
        <v>496</v>
      </c>
      <c r="C2911" s="9">
        <v>408</v>
      </c>
    </row>
    <row r="2912" spans="1:3" ht="11.45" customHeight="1" x14ac:dyDescent="0.2">
      <c r="A2912" s="95">
        <v>529</v>
      </c>
      <c r="B2912" s="11" t="s">
        <v>498</v>
      </c>
      <c r="C2912" s="9">
        <v>408</v>
      </c>
    </row>
    <row r="2913" spans="1:3" ht="11.45" customHeight="1" x14ac:dyDescent="0.2">
      <c r="A2913" s="95">
        <v>529</v>
      </c>
      <c r="B2913" s="11" t="s">
        <v>410</v>
      </c>
      <c r="C2913" s="9">
        <v>408</v>
      </c>
    </row>
    <row r="2914" spans="1:3" ht="11.45" customHeight="1" x14ac:dyDescent="0.2">
      <c r="A2914" s="95">
        <v>529</v>
      </c>
      <c r="B2914" s="11" t="s">
        <v>20</v>
      </c>
      <c r="C2914" s="9">
        <v>408</v>
      </c>
    </row>
    <row r="2915" spans="1:3" ht="11.45" customHeight="1" x14ac:dyDescent="0.2">
      <c r="A2915" s="95">
        <v>529</v>
      </c>
      <c r="B2915" s="11" t="s">
        <v>499</v>
      </c>
      <c r="C2915" s="9">
        <v>408</v>
      </c>
    </row>
    <row r="2916" spans="1:3" ht="11.45" customHeight="1" x14ac:dyDescent="0.2">
      <c r="A2916" s="95">
        <v>529</v>
      </c>
      <c r="B2916" s="11" t="s">
        <v>500</v>
      </c>
      <c r="C2916" s="9">
        <v>408</v>
      </c>
    </row>
    <row r="2917" spans="1:3" ht="11.45" customHeight="1" x14ac:dyDescent="0.2">
      <c r="A2917" s="95">
        <v>529</v>
      </c>
      <c r="B2917" s="11" t="s">
        <v>486</v>
      </c>
      <c r="C2917" s="9">
        <v>408</v>
      </c>
    </row>
    <row r="2918" spans="1:3" ht="11.45" customHeight="1" x14ac:dyDescent="0.2">
      <c r="A2918" s="95">
        <v>529</v>
      </c>
      <c r="B2918" s="11" t="s">
        <v>501</v>
      </c>
      <c r="C2918" s="9">
        <v>408</v>
      </c>
    </row>
    <row r="2919" spans="1:3" ht="11.45" customHeight="1" x14ac:dyDescent="0.2">
      <c r="A2919" s="95">
        <v>529</v>
      </c>
      <c r="B2919" s="11" t="s">
        <v>502</v>
      </c>
      <c r="C2919" s="9">
        <v>408</v>
      </c>
    </row>
    <row r="2920" spans="1:3" ht="11.45" customHeight="1" x14ac:dyDescent="0.2">
      <c r="A2920" s="95">
        <v>529</v>
      </c>
      <c r="B2920" s="11" t="s">
        <v>503</v>
      </c>
      <c r="C2920" s="9">
        <v>408</v>
      </c>
    </row>
    <row r="2921" spans="1:3" ht="11.45" customHeight="1" x14ac:dyDescent="0.2">
      <c r="A2921" s="95">
        <v>529</v>
      </c>
      <c r="B2921" s="11" t="s">
        <v>504</v>
      </c>
      <c r="C2921" s="9">
        <v>170</v>
      </c>
    </row>
    <row r="2922" spans="1:3" ht="11.45" customHeight="1" x14ac:dyDescent="0.2">
      <c r="A2922" s="95">
        <v>529</v>
      </c>
      <c r="B2922" s="11" t="s">
        <v>37</v>
      </c>
      <c r="C2922" s="9">
        <v>748</v>
      </c>
    </row>
    <row r="2923" spans="1:3" ht="11.45" customHeight="1" x14ac:dyDescent="0.2">
      <c r="A2923" s="95">
        <v>529</v>
      </c>
      <c r="B2923" s="11" t="s">
        <v>505</v>
      </c>
      <c r="C2923" s="9">
        <v>341</v>
      </c>
    </row>
    <row r="2924" spans="1:3" ht="11.45" customHeight="1" x14ac:dyDescent="0.2">
      <c r="A2924" s="95">
        <v>529</v>
      </c>
      <c r="B2924" s="11" t="s">
        <v>67</v>
      </c>
      <c r="C2924" s="9">
        <v>493</v>
      </c>
    </row>
    <row r="2925" spans="1:3" ht="11.45" customHeight="1" x14ac:dyDescent="0.2">
      <c r="A2925" s="95">
        <v>529</v>
      </c>
      <c r="B2925" s="15" t="s">
        <v>506</v>
      </c>
      <c r="C2925" s="9">
        <v>1</v>
      </c>
    </row>
    <row r="2926" spans="1:3" ht="11.45" customHeight="1" x14ac:dyDescent="0.2">
      <c r="A2926" s="95">
        <v>529</v>
      </c>
      <c r="B2926" s="15" t="s">
        <v>163</v>
      </c>
      <c r="C2926" s="9">
        <v>1</v>
      </c>
    </row>
    <row r="2927" spans="1:3" ht="11.45" customHeight="1" x14ac:dyDescent="0.2">
      <c r="A2927" s="95">
        <v>529</v>
      </c>
      <c r="B2927" s="15" t="s">
        <v>507</v>
      </c>
      <c r="C2927" s="9">
        <v>1</v>
      </c>
    </row>
    <row r="2928" spans="1:3" ht="11.45" customHeight="1" x14ac:dyDescent="0.2">
      <c r="A2928" s="95">
        <v>529</v>
      </c>
      <c r="B2928" s="15" t="s">
        <v>508</v>
      </c>
      <c r="C2928" s="9">
        <v>1</v>
      </c>
    </row>
    <row r="2929" spans="1:3" ht="11.45" customHeight="1" x14ac:dyDescent="0.2">
      <c r="A2929" s="95">
        <v>529</v>
      </c>
      <c r="B2929" s="15" t="s">
        <v>509</v>
      </c>
      <c r="C2929" s="9">
        <v>1</v>
      </c>
    </row>
    <row r="2930" spans="1:3" ht="11.45" customHeight="1" x14ac:dyDescent="0.2">
      <c r="A2930" s="95">
        <v>529</v>
      </c>
      <c r="B2930" s="15" t="s">
        <v>510</v>
      </c>
      <c r="C2930" s="9">
        <v>1</v>
      </c>
    </row>
    <row r="2931" spans="1:3" ht="11.45" customHeight="1" x14ac:dyDescent="0.2">
      <c r="A2931" s="95">
        <v>529</v>
      </c>
      <c r="B2931" s="15" t="s">
        <v>511</v>
      </c>
      <c r="C2931" s="9">
        <v>1</v>
      </c>
    </row>
    <row r="2932" spans="1:3" ht="11.45" customHeight="1" x14ac:dyDescent="0.2">
      <c r="A2932" s="95">
        <v>529</v>
      </c>
      <c r="B2932" s="15" t="s">
        <v>512</v>
      </c>
      <c r="C2932" s="9">
        <v>1</v>
      </c>
    </row>
    <row r="2933" spans="1:3" ht="11.45" customHeight="1" x14ac:dyDescent="0.2">
      <c r="A2933" s="95">
        <v>529</v>
      </c>
      <c r="B2933" s="15" t="s">
        <v>513</v>
      </c>
      <c r="C2933" s="9">
        <v>1</v>
      </c>
    </row>
    <row r="2934" spans="1:3" ht="11.45" customHeight="1" x14ac:dyDescent="0.2">
      <c r="A2934" s="95">
        <v>529</v>
      </c>
      <c r="B2934" s="15" t="s">
        <v>514</v>
      </c>
      <c r="C2934" s="9">
        <v>1</v>
      </c>
    </row>
    <row r="2935" spans="1:3" ht="11.45" customHeight="1" x14ac:dyDescent="0.2">
      <c r="A2935" s="95">
        <v>529</v>
      </c>
      <c r="B2935" s="15" t="s">
        <v>515</v>
      </c>
      <c r="C2935" s="9">
        <v>1</v>
      </c>
    </row>
    <row r="2936" spans="1:3" ht="11.45" customHeight="1" x14ac:dyDescent="0.2">
      <c r="A2936" s="95">
        <v>529</v>
      </c>
      <c r="B2936" s="15" t="s">
        <v>516</v>
      </c>
      <c r="C2936" s="9">
        <v>1</v>
      </c>
    </row>
    <row r="2937" spans="1:3" ht="11.45" customHeight="1" x14ac:dyDescent="0.2">
      <c r="A2937" s="95">
        <v>529</v>
      </c>
      <c r="B2937" s="15" t="s">
        <v>517</v>
      </c>
      <c r="C2937" s="9">
        <v>1</v>
      </c>
    </row>
    <row r="2938" spans="1:3" ht="11.45" customHeight="1" x14ac:dyDescent="0.2">
      <c r="A2938" s="95">
        <v>529</v>
      </c>
      <c r="B2938" s="15" t="s">
        <v>518</v>
      </c>
      <c r="C2938" s="9">
        <v>1</v>
      </c>
    </row>
    <row r="2939" spans="1:3" ht="11.45" customHeight="1" x14ac:dyDescent="0.2">
      <c r="A2939" s="95">
        <v>529</v>
      </c>
      <c r="B2939" s="15" t="s">
        <v>159</v>
      </c>
      <c r="C2939" s="9">
        <v>1</v>
      </c>
    </row>
    <row r="2940" spans="1:3" ht="11.45" customHeight="1" x14ac:dyDescent="0.2">
      <c r="A2940" s="95">
        <v>529</v>
      </c>
      <c r="B2940" s="15" t="s">
        <v>113</v>
      </c>
      <c r="C2940" s="9">
        <v>1</v>
      </c>
    </row>
    <row r="2941" spans="1:3" ht="11.45" customHeight="1" x14ac:dyDescent="0.2">
      <c r="A2941" s="95">
        <v>529</v>
      </c>
      <c r="B2941" s="15" t="s">
        <v>519</v>
      </c>
      <c r="C2941" s="9">
        <v>1</v>
      </c>
    </row>
    <row r="2942" spans="1:3" ht="11.45" customHeight="1" x14ac:dyDescent="0.2">
      <c r="A2942" s="95">
        <v>529</v>
      </c>
      <c r="B2942" s="15" t="s">
        <v>520</v>
      </c>
      <c r="C2942" s="9">
        <v>1</v>
      </c>
    </row>
    <row r="2943" spans="1:3" ht="11.45" customHeight="1" x14ac:dyDescent="0.2">
      <c r="A2943" s="95">
        <v>529</v>
      </c>
      <c r="B2943" s="15" t="s">
        <v>521</v>
      </c>
      <c r="C2943" s="9">
        <v>1</v>
      </c>
    </row>
    <row r="2944" spans="1:3" ht="11.45" customHeight="1" x14ac:dyDescent="0.2">
      <c r="A2944" s="95">
        <v>529</v>
      </c>
      <c r="B2944" s="15" t="s">
        <v>522</v>
      </c>
      <c r="C2944" s="9">
        <v>1</v>
      </c>
    </row>
    <row r="2945" spans="1:3" ht="11.45" customHeight="1" x14ac:dyDescent="0.2">
      <c r="A2945" s="95">
        <v>529</v>
      </c>
      <c r="B2945" s="15" t="s">
        <v>523</v>
      </c>
      <c r="C2945" s="9">
        <v>1</v>
      </c>
    </row>
    <row r="2946" spans="1:3" ht="11.45" customHeight="1" x14ac:dyDescent="0.2">
      <c r="A2946" s="95">
        <v>529</v>
      </c>
      <c r="B2946" s="15" t="s">
        <v>512</v>
      </c>
      <c r="C2946" s="9">
        <v>1</v>
      </c>
    </row>
    <row r="2947" spans="1:3" ht="11.45" customHeight="1" x14ac:dyDescent="0.2">
      <c r="A2947" s="95">
        <v>529</v>
      </c>
      <c r="B2947" s="15" t="s">
        <v>524</v>
      </c>
      <c r="C2947" s="9">
        <v>1</v>
      </c>
    </row>
    <row r="2948" spans="1:3" ht="11.45" customHeight="1" x14ac:dyDescent="0.2">
      <c r="A2948" s="95">
        <v>529</v>
      </c>
      <c r="B2948" s="15" t="s">
        <v>525</v>
      </c>
      <c r="C2948" s="9">
        <v>1</v>
      </c>
    </row>
    <row r="2949" spans="1:3" ht="11.45" customHeight="1" x14ac:dyDescent="0.2">
      <c r="A2949" s="95">
        <v>529</v>
      </c>
      <c r="B2949" s="15" t="s">
        <v>526</v>
      </c>
      <c r="C2949" s="9">
        <v>1</v>
      </c>
    </row>
    <row r="2950" spans="1:3" ht="11.45" customHeight="1" x14ac:dyDescent="0.2">
      <c r="A2950" s="95">
        <v>529</v>
      </c>
      <c r="B2950" s="15" t="s">
        <v>527</v>
      </c>
      <c r="C2950" s="9">
        <v>1</v>
      </c>
    </row>
    <row r="2951" spans="1:3" ht="11.45" customHeight="1" x14ac:dyDescent="0.2">
      <c r="A2951" s="95">
        <v>529</v>
      </c>
      <c r="B2951" s="15" t="s">
        <v>528</v>
      </c>
      <c r="C2951" s="9">
        <v>1</v>
      </c>
    </row>
    <row r="2952" spans="1:3" ht="11.45" customHeight="1" x14ac:dyDescent="0.2">
      <c r="A2952" s="95">
        <v>529</v>
      </c>
      <c r="B2952" s="15" t="s">
        <v>529</v>
      </c>
      <c r="C2952" s="9">
        <v>1</v>
      </c>
    </row>
    <row r="2953" spans="1:3" ht="11.45" customHeight="1" x14ac:dyDescent="0.2">
      <c r="A2953" s="95">
        <v>529</v>
      </c>
      <c r="B2953" s="15" t="s">
        <v>530</v>
      </c>
      <c r="C2953" s="9">
        <v>1</v>
      </c>
    </row>
    <row r="2954" spans="1:3" ht="11.45" customHeight="1" x14ac:dyDescent="0.2">
      <c r="A2954" s="95">
        <v>529</v>
      </c>
      <c r="B2954" s="15" t="s">
        <v>531</v>
      </c>
      <c r="C2954" s="9">
        <v>1</v>
      </c>
    </row>
    <row r="2955" spans="1:3" ht="11.45" customHeight="1" x14ac:dyDescent="0.2">
      <c r="A2955" s="95">
        <v>529</v>
      </c>
      <c r="B2955" s="15" t="s">
        <v>532</v>
      </c>
      <c r="C2955" s="9">
        <v>1</v>
      </c>
    </row>
    <row r="2956" spans="1:3" ht="11.45" customHeight="1" x14ac:dyDescent="0.2">
      <c r="A2956" s="95">
        <v>529</v>
      </c>
      <c r="B2956" s="15" t="s">
        <v>533</v>
      </c>
      <c r="C2956" s="9">
        <v>1</v>
      </c>
    </row>
    <row r="2957" spans="1:3" ht="11.45" customHeight="1" x14ac:dyDescent="0.2">
      <c r="A2957" s="95">
        <v>529</v>
      </c>
      <c r="B2957" s="15" t="s">
        <v>534</v>
      </c>
      <c r="C2957" s="9">
        <v>1</v>
      </c>
    </row>
    <row r="2958" spans="1:3" ht="11.45" customHeight="1" x14ac:dyDescent="0.2">
      <c r="A2958" s="95">
        <v>529</v>
      </c>
      <c r="B2958" s="15" t="s">
        <v>535</v>
      </c>
      <c r="C2958" s="9">
        <v>1</v>
      </c>
    </row>
    <row r="2959" spans="1:3" ht="11.45" customHeight="1" x14ac:dyDescent="0.2">
      <c r="A2959" s="95">
        <v>529</v>
      </c>
      <c r="B2959" s="15" t="s">
        <v>536</v>
      </c>
      <c r="C2959" s="9">
        <v>1</v>
      </c>
    </row>
    <row r="2960" spans="1:3" ht="11.45" customHeight="1" x14ac:dyDescent="0.2">
      <c r="A2960" s="95">
        <v>529</v>
      </c>
      <c r="B2960" s="15" t="s">
        <v>537</v>
      </c>
      <c r="C2960" s="9">
        <v>1</v>
      </c>
    </row>
    <row r="2961" spans="1:3" ht="11.45" customHeight="1" x14ac:dyDescent="0.2">
      <c r="A2961" s="95">
        <v>529</v>
      </c>
      <c r="B2961" s="15" t="s">
        <v>505</v>
      </c>
      <c r="C2961" s="9">
        <v>1</v>
      </c>
    </row>
    <row r="2962" spans="1:3" ht="11.45" customHeight="1" x14ac:dyDescent="0.2">
      <c r="A2962" s="95">
        <v>529</v>
      </c>
      <c r="B2962" s="15" t="s">
        <v>21</v>
      </c>
      <c r="C2962" s="9">
        <v>1</v>
      </c>
    </row>
    <row r="2963" spans="1:3" ht="11.45" customHeight="1" x14ac:dyDescent="0.2">
      <c r="A2963" s="95">
        <v>529</v>
      </c>
      <c r="B2963" s="15" t="s">
        <v>504</v>
      </c>
      <c r="C2963" s="9">
        <v>1</v>
      </c>
    </row>
    <row r="2964" spans="1:3" ht="11.45" customHeight="1" x14ac:dyDescent="0.2">
      <c r="A2964" s="95">
        <v>529</v>
      </c>
      <c r="B2964" s="15" t="s">
        <v>536</v>
      </c>
      <c r="C2964" s="9">
        <v>1</v>
      </c>
    </row>
    <row r="2965" spans="1:3" ht="11.45" customHeight="1" x14ac:dyDescent="0.2">
      <c r="A2965" s="95">
        <v>529</v>
      </c>
      <c r="B2965" s="15" t="s">
        <v>538</v>
      </c>
      <c r="C2965" s="9">
        <v>1</v>
      </c>
    </row>
    <row r="2966" spans="1:3" ht="11.45" customHeight="1" x14ac:dyDescent="0.2">
      <c r="A2966" s="95">
        <v>529</v>
      </c>
      <c r="B2966" s="15" t="s">
        <v>539</v>
      </c>
      <c r="C2966" s="9">
        <v>1</v>
      </c>
    </row>
    <row r="2967" spans="1:3" ht="11.45" customHeight="1" x14ac:dyDescent="0.2">
      <c r="A2967" s="95">
        <v>529</v>
      </c>
      <c r="B2967" s="15" t="s">
        <v>540</v>
      </c>
      <c r="C2967" s="9">
        <v>1</v>
      </c>
    </row>
    <row r="2968" spans="1:3" ht="11.45" customHeight="1" x14ac:dyDescent="0.2">
      <c r="A2968" s="95">
        <v>529</v>
      </c>
      <c r="B2968" s="6" t="s">
        <v>541</v>
      </c>
      <c r="C2968" s="9">
        <v>764</v>
      </c>
    </row>
    <row r="2969" spans="1:3" ht="11.45" customHeight="1" x14ac:dyDescent="0.2">
      <c r="A2969" s="95">
        <v>529</v>
      </c>
      <c r="B2969" s="6" t="s">
        <v>485</v>
      </c>
      <c r="C2969" s="9">
        <v>770</v>
      </c>
    </row>
    <row r="2970" spans="1:3" ht="11.45" customHeight="1" x14ac:dyDescent="0.2">
      <c r="A2970" s="95">
        <v>529</v>
      </c>
      <c r="B2970" s="6" t="s">
        <v>485</v>
      </c>
      <c r="C2970" s="9">
        <v>1090</v>
      </c>
    </row>
    <row r="2971" spans="1:3" ht="11.45" customHeight="1" x14ac:dyDescent="0.2">
      <c r="A2971" s="95">
        <v>529</v>
      </c>
      <c r="B2971" s="6" t="s">
        <v>542</v>
      </c>
      <c r="C2971" s="9">
        <v>590</v>
      </c>
    </row>
    <row r="2972" spans="1:3" ht="11.45" customHeight="1" x14ac:dyDescent="0.2">
      <c r="A2972" s="95">
        <v>529</v>
      </c>
      <c r="B2972" s="6" t="s">
        <v>543</v>
      </c>
      <c r="C2972" s="9">
        <v>590</v>
      </c>
    </row>
    <row r="2973" spans="1:3" ht="11.45" customHeight="1" x14ac:dyDescent="0.2">
      <c r="A2973" s="95">
        <v>529</v>
      </c>
      <c r="B2973" s="6" t="s">
        <v>544</v>
      </c>
      <c r="C2973" s="9">
        <v>774</v>
      </c>
    </row>
    <row r="2974" spans="1:3" ht="11.45" customHeight="1" x14ac:dyDescent="0.2">
      <c r="A2974" s="95">
        <v>529</v>
      </c>
      <c r="B2974" s="6" t="s">
        <v>545</v>
      </c>
      <c r="C2974" s="9">
        <v>830</v>
      </c>
    </row>
    <row r="2975" spans="1:3" ht="11.45" customHeight="1" x14ac:dyDescent="0.2">
      <c r="A2975" s="95">
        <v>529</v>
      </c>
      <c r="B2975" s="6" t="s">
        <v>546</v>
      </c>
      <c r="C2975" s="9">
        <v>682</v>
      </c>
    </row>
    <row r="2976" spans="1:3" ht="11.45" customHeight="1" x14ac:dyDescent="0.2">
      <c r="A2976" s="95">
        <v>529</v>
      </c>
      <c r="B2976" s="6" t="s">
        <v>485</v>
      </c>
      <c r="C2976" s="9">
        <v>710</v>
      </c>
    </row>
    <row r="2977" spans="1:3" ht="11.45" customHeight="1" x14ac:dyDescent="0.2">
      <c r="A2977" s="95">
        <v>529</v>
      </c>
      <c r="B2977" s="6" t="s">
        <v>547</v>
      </c>
      <c r="C2977" s="9">
        <v>544</v>
      </c>
    </row>
    <row r="2978" spans="1:3" ht="11.45" customHeight="1" x14ac:dyDescent="0.2">
      <c r="A2978" s="95">
        <v>529</v>
      </c>
      <c r="B2978" s="6" t="s">
        <v>548</v>
      </c>
      <c r="C2978" s="9">
        <v>880</v>
      </c>
    </row>
    <row r="2979" spans="1:3" ht="11.45" customHeight="1" x14ac:dyDescent="0.2">
      <c r="A2979" s="95">
        <v>529</v>
      </c>
      <c r="B2979" s="6" t="s">
        <v>227</v>
      </c>
      <c r="C2979" s="9">
        <v>15.3</v>
      </c>
    </row>
    <row r="2980" spans="1:3" ht="11.45" customHeight="1" x14ac:dyDescent="0.2">
      <c r="A2980" s="95">
        <v>529</v>
      </c>
      <c r="B2980" s="6" t="s">
        <v>549</v>
      </c>
      <c r="C2980" s="9">
        <v>152.15</v>
      </c>
    </row>
    <row r="2981" spans="1:3" ht="11.45" customHeight="1" x14ac:dyDescent="0.2">
      <c r="A2981" s="95">
        <v>529</v>
      </c>
      <c r="B2981" s="6" t="s">
        <v>109</v>
      </c>
      <c r="C2981" s="9">
        <v>121.55</v>
      </c>
    </row>
    <row r="2982" spans="1:3" ht="11.45" customHeight="1" x14ac:dyDescent="0.2">
      <c r="A2982" s="95">
        <v>529</v>
      </c>
      <c r="B2982" s="6" t="s">
        <v>215</v>
      </c>
      <c r="C2982" s="9">
        <v>96.47</v>
      </c>
    </row>
    <row r="2983" spans="1:3" ht="11.45" customHeight="1" x14ac:dyDescent="0.2">
      <c r="A2983" s="95">
        <v>529</v>
      </c>
      <c r="B2983" s="6" t="s">
        <v>237</v>
      </c>
      <c r="C2983" s="9">
        <v>65.45</v>
      </c>
    </row>
    <row r="2984" spans="1:3" ht="11.45" customHeight="1" x14ac:dyDescent="0.2">
      <c r="A2984" s="95">
        <v>529</v>
      </c>
      <c r="B2984" s="6" t="s">
        <v>27</v>
      </c>
      <c r="C2984" s="9">
        <v>37.4</v>
      </c>
    </row>
    <row r="2985" spans="1:3" ht="11.45" customHeight="1" x14ac:dyDescent="0.2">
      <c r="A2985" s="95">
        <v>529</v>
      </c>
      <c r="B2985" s="6" t="s">
        <v>550</v>
      </c>
      <c r="C2985" s="9">
        <v>1910</v>
      </c>
    </row>
    <row r="2986" spans="1:3" ht="11.45" customHeight="1" x14ac:dyDescent="0.2">
      <c r="A2986" s="95">
        <v>529</v>
      </c>
      <c r="B2986" s="6" t="s">
        <v>551</v>
      </c>
      <c r="C2986" s="9">
        <v>3758</v>
      </c>
    </row>
    <row r="2987" spans="1:3" ht="11.45" customHeight="1" x14ac:dyDescent="0.2">
      <c r="A2987" s="95">
        <v>529</v>
      </c>
      <c r="B2987" s="11" t="s">
        <v>48</v>
      </c>
      <c r="C2987" s="9">
        <v>2227</v>
      </c>
    </row>
    <row r="2988" spans="1:3" ht="11.45" customHeight="1" x14ac:dyDescent="0.2">
      <c r="A2988" s="95">
        <v>529</v>
      </c>
      <c r="B2988" s="11" t="s">
        <v>214</v>
      </c>
      <c r="C2988" s="14">
        <v>1100</v>
      </c>
    </row>
    <row r="2989" spans="1:3" ht="11.45" customHeight="1" x14ac:dyDescent="0.2">
      <c r="A2989" s="95">
        <v>529</v>
      </c>
      <c r="B2989" s="11" t="s">
        <v>552</v>
      </c>
      <c r="C2989" s="14">
        <v>998.7</v>
      </c>
    </row>
    <row r="2990" spans="1:3" ht="11.45" customHeight="1" x14ac:dyDescent="0.2">
      <c r="A2990" s="95">
        <v>529</v>
      </c>
      <c r="B2990" s="11" t="s">
        <v>108</v>
      </c>
      <c r="C2990" s="14">
        <v>1612.82</v>
      </c>
    </row>
    <row r="2991" spans="1:3" ht="11.45" customHeight="1" x14ac:dyDescent="0.2">
      <c r="A2991" s="95">
        <v>529</v>
      </c>
      <c r="B2991" s="11" t="s">
        <v>553</v>
      </c>
      <c r="C2991" s="14">
        <v>1215.5</v>
      </c>
    </row>
    <row r="2992" spans="1:3" ht="11.45" customHeight="1" x14ac:dyDescent="0.2">
      <c r="A2992" s="95">
        <v>529</v>
      </c>
      <c r="B2992" s="11" t="s">
        <v>554</v>
      </c>
      <c r="C2992" s="14">
        <v>2314</v>
      </c>
    </row>
    <row r="2993" spans="1:3" ht="11.45" customHeight="1" x14ac:dyDescent="0.2">
      <c r="A2993" s="95">
        <v>529</v>
      </c>
      <c r="B2993" s="11" t="s">
        <v>555</v>
      </c>
      <c r="C2993" s="14">
        <v>2205</v>
      </c>
    </row>
    <row r="2994" spans="1:3" ht="11.45" customHeight="1" x14ac:dyDescent="0.2">
      <c r="A2994" s="95">
        <v>529</v>
      </c>
      <c r="B2994" s="11" t="s">
        <v>111</v>
      </c>
      <c r="C2994" s="14">
        <v>415</v>
      </c>
    </row>
    <row r="2995" spans="1:3" ht="11.45" customHeight="1" x14ac:dyDescent="0.2">
      <c r="A2995" s="95">
        <v>529</v>
      </c>
      <c r="B2995" s="11" t="s">
        <v>111</v>
      </c>
      <c r="C2995" s="14">
        <v>415</v>
      </c>
    </row>
    <row r="2996" spans="1:3" ht="11.45" customHeight="1" x14ac:dyDescent="0.2">
      <c r="A2996" s="95">
        <v>529</v>
      </c>
      <c r="B2996" s="11" t="s">
        <v>111</v>
      </c>
      <c r="C2996" s="14">
        <v>415</v>
      </c>
    </row>
    <row r="2997" spans="1:3" ht="11.45" customHeight="1" x14ac:dyDescent="0.2">
      <c r="A2997" s="95">
        <v>529</v>
      </c>
      <c r="B2997" s="11" t="s">
        <v>556</v>
      </c>
      <c r="C2997" s="14">
        <v>800</v>
      </c>
    </row>
    <row r="2998" spans="1:3" ht="11.45" customHeight="1" x14ac:dyDescent="0.2">
      <c r="A2998" s="95">
        <v>529</v>
      </c>
      <c r="B2998" s="11" t="s">
        <v>556</v>
      </c>
      <c r="C2998" s="14">
        <v>800</v>
      </c>
    </row>
    <row r="2999" spans="1:3" ht="11.45" customHeight="1" x14ac:dyDescent="0.2">
      <c r="A2999" s="95">
        <v>529</v>
      </c>
      <c r="B2999" s="11" t="s">
        <v>556</v>
      </c>
      <c r="C2999" s="14">
        <v>800</v>
      </c>
    </row>
    <row r="3000" spans="1:3" ht="11.45" customHeight="1" x14ac:dyDescent="0.2">
      <c r="A3000" s="95">
        <v>529</v>
      </c>
      <c r="B3000" s="11" t="s">
        <v>556</v>
      </c>
      <c r="C3000" s="14">
        <v>800</v>
      </c>
    </row>
    <row r="3001" spans="1:3" ht="11.45" customHeight="1" x14ac:dyDescent="0.2">
      <c r="A3001" s="95">
        <v>529</v>
      </c>
      <c r="B3001" s="6" t="s">
        <v>30</v>
      </c>
      <c r="C3001" s="9">
        <v>140</v>
      </c>
    </row>
    <row r="3002" spans="1:3" ht="11.45" customHeight="1" x14ac:dyDescent="0.2">
      <c r="A3002" s="95">
        <v>529</v>
      </c>
      <c r="B3002" s="6" t="s">
        <v>30</v>
      </c>
      <c r="C3002" s="9">
        <v>140</v>
      </c>
    </row>
    <row r="3003" spans="1:3" ht="11.45" customHeight="1" x14ac:dyDescent="0.2">
      <c r="A3003" s="95">
        <v>529</v>
      </c>
      <c r="B3003" s="6" t="s">
        <v>30</v>
      </c>
      <c r="C3003" s="9">
        <v>140</v>
      </c>
    </row>
    <row r="3004" spans="1:3" ht="11.45" customHeight="1" x14ac:dyDescent="0.2">
      <c r="A3004" s="95">
        <v>529</v>
      </c>
      <c r="B3004" s="6" t="s">
        <v>30</v>
      </c>
      <c r="C3004" s="9">
        <v>140</v>
      </c>
    </row>
    <row r="3005" spans="1:3" ht="11.45" customHeight="1" x14ac:dyDescent="0.2">
      <c r="A3005" s="95">
        <v>529</v>
      </c>
      <c r="B3005" s="6" t="s">
        <v>30</v>
      </c>
      <c r="C3005" s="9">
        <v>140</v>
      </c>
    </row>
    <row r="3006" spans="1:3" ht="11.45" customHeight="1" x14ac:dyDescent="0.2">
      <c r="A3006" s="95">
        <v>529</v>
      </c>
      <c r="B3006" s="6" t="s">
        <v>30</v>
      </c>
      <c r="C3006" s="9">
        <v>140</v>
      </c>
    </row>
    <row r="3007" spans="1:3" ht="11.45" customHeight="1" x14ac:dyDescent="0.2">
      <c r="A3007" s="95">
        <v>529</v>
      </c>
      <c r="B3007" s="6" t="s">
        <v>30</v>
      </c>
      <c r="C3007" s="9">
        <v>140</v>
      </c>
    </row>
    <row r="3008" spans="1:3" ht="11.45" customHeight="1" x14ac:dyDescent="0.2">
      <c r="A3008" s="95">
        <v>529</v>
      </c>
      <c r="B3008" s="6" t="s">
        <v>30</v>
      </c>
      <c r="C3008" s="9">
        <v>140</v>
      </c>
    </row>
    <row r="3009" spans="1:3" ht="11.45" customHeight="1" x14ac:dyDescent="0.2">
      <c r="A3009" s="95">
        <v>529</v>
      </c>
      <c r="B3009" s="6" t="s">
        <v>30</v>
      </c>
      <c r="C3009" s="9">
        <v>140</v>
      </c>
    </row>
    <row r="3010" spans="1:3" ht="11.45" customHeight="1" x14ac:dyDescent="0.2">
      <c r="A3010" s="95">
        <v>529</v>
      </c>
      <c r="B3010" s="6" t="s">
        <v>30</v>
      </c>
      <c r="C3010" s="9">
        <v>140</v>
      </c>
    </row>
    <row r="3011" spans="1:3" ht="11.45" customHeight="1" x14ac:dyDescent="0.2">
      <c r="A3011" s="95">
        <v>529</v>
      </c>
      <c r="B3011" s="6" t="s">
        <v>30</v>
      </c>
      <c r="C3011" s="9">
        <v>140</v>
      </c>
    </row>
    <row r="3012" spans="1:3" ht="11.45" customHeight="1" x14ac:dyDescent="0.2">
      <c r="A3012" s="95">
        <v>529</v>
      </c>
      <c r="B3012" s="6" t="s">
        <v>30</v>
      </c>
      <c r="C3012" s="9">
        <v>140</v>
      </c>
    </row>
    <row r="3013" spans="1:3" ht="11.45" customHeight="1" x14ac:dyDescent="0.2">
      <c r="A3013" s="95">
        <v>529</v>
      </c>
      <c r="B3013" s="6" t="s">
        <v>30</v>
      </c>
      <c r="C3013" s="9">
        <v>140</v>
      </c>
    </row>
    <row r="3014" spans="1:3" ht="11.45" customHeight="1" x14ac:dyDescent="0.2">
      <c r="A3014" s="95">
        <v>529</v>
      </c>
      <c r="B3014" s="6" t="s">
        <v>30</v>
      </c>
      <c r="C3014" s="9">
        <v>140</v>
      </c>
    </row>
    <row r="3015" spans="1:3" ht="11.45" customHeight="1" x14ac:dyDescent="0.2">
      <c r="A3015" s="95">
        <v>529</v>
      </c>
      <c r="B3015" s="6" t="s">
        <v>30</v>
      </c>
      <c r="C3015" s="9">
        <v>140</v>
      </c>
    </row>
    <row r="3016" spans="1:3" ht="11.45" customHeight="1" x14ac:dyDescent="0.2">
      <c r="A3016" s="95">
        <v>529</v>
      </c>
      <c r="B3016" s="6" t="s">
        <v>30</v>
      </c>
      <c r="C3016" s="9">
        <v>140</v>
      </c>
    </row>
    <row r="3017" spans="1:3" ht="11.45" customHeight="1" x14ac:dyDescent="0.2">
      <c r="A3017" s="95">
        <v>529</v>
      </c>
      <c r="B3017" s="6" t="s">
        <v>30</v>
      </c>
      <c r="C3017" s="9">
        <v>140</v>
      </c>
    </row>
    <row r="3018" spans="1:3" ht="11.45" customHeight="1" x14ac:dyDescent="0.2">
      <c r="A3018" s="95">
        <v>529</v>
      </c>
      <c r="B3018" s="6" t="s">
        <v>30</v>
      </c>
      <c r="C3018" s="9">
        <v>140</v>
      </c>
    </row>
    <row r="3019" spans="1:3" ht="11.45" customHeight="1" x14ac:dyDescent="0.2">
      <c r="A3019" s="95">
        <v>529</v>
      </c>
      <c r="B3019" s="6" t="s">
        <v>30</v>
      </c>
      <c r="C3019" s="9">
        <v>140</v>
      </c>
    </row>
    <row r="3020" spans="1:3" ht="11.45" customHeight="1" x14ac:dyDescent="0.2">
      <c r="A3020" s="95">
        <v>529</v>
      </c>
      <c r="B3020" s="6" t="s">
        <v>30</v>
      </c>
      <c r="C3020" s="9">
        <v>140</v>
      </c>
    </row>
    <row r="3021" spans="1:3" ht="11.45" customHeight="1" x14ac:dyDescent="0.2">
      <c r="A3021" s="95">
        <v>529</v>
      </c>
      <c r="B3021" s="6" t="s">
        <v>26</v>
      </c>
      <c r="C3021" s="9">
        <v>136</v>
      </c>
    </row>
    <row r="3022" spans="1:3" ht="11.45" customHeight="1" x14ac:dyDescent="0.2">
      <c r="A3022" s="95">
        <v>529</v>
      </c>
      <c r="B3022" s="6" t="s">
        <v>26</v>
      </c>
      <c r="C3022" s="9">
        <v>136</v>
      </c>
    </row>
    <row r="3023" spans="1:3" ht="11.45" customHeight="1" x14ac:dyDescent="0.2">
      <c r="A3023" s="95">
        <v>529</v>
      </c>
      <c r="B3023" s="6" t="s">
        <v>26</v>
      </c>
      <c r="C3023" s="9">
        <v>136</v>
      </c>
    </row>
    <row r="3024" spans="1:3" ht="11.45" customHeight="1" x14ac:dyDescent="0.2">
      <c r="A3024" s="95">
        <v>529</v>
      </c>
      <c r="B3024" s="6" t="s">
        <v>26</v>
      </c>
      <c r="C3024" s="9">
        <v>136</v>
      </c>
    </row>
    <row r="3025" spans="1:3" ht="11.45" customHeight="1" x14ac:dyDescent="0.2">
      <c r="A3025" s="95">
        <v>529</v>
      </c>
      <c r="B3025" s="6" t="s">
        <v>26</v>
      </c>
      <c r="C3025" s="9">
        <v>136</v>
      </c>
    </row>
    <row r="3026" spans="1:3" ht="11.45" customHeight="1" x14ac:dyDescent="0.2">
      <c r="A3026" s="95">
        <v>529</v>
      </c>
      <c r="B3026" s="6" t="s">
        <v>26</v>
      </c>
      <c r="C3026" s="9">
        <v>136</v>
      </c>
    </row>
    <row r="3027" spans="1:3" ht="11.45" customHeight="1" x14ac:dyDescent="0.2">
      <c r="A3027" s="95">
        <v>529</v>
      </c>
      <c r="B3027" s="6" t="s">
        <v>26</v>
      </c>
      <c r="C3027" s="9">
        <v>136</v>
      </c>
    </row>
    <row r="3028" spans="1:3" ht="11.45" customHeight="1" x14ac:dyDescent="0.2">
      <c r="A3028" s="95">
        <v>529</v>
      </c>
      <c r="B3028" s="6" t="s">
        <v>26</v>
      </c>
      <c r="C3028" s="9">
        <v>136</v>
      </c>
    </row>
    <row r="3029" spans="1:3" ht="11.45" customHeight="1" x14ac:dyDescent="0.2">
      <c r="A3029" s="95">
        <v>529</v>
      </c>
      <c r="B3029" s="6" t="s">
        <v>26</v>
      </c>
      <c r="C3029" s="9">
        <v>136</v>
      </c>
    </row>
    <row r="3030" spans="1:3" ht="11.45" customHeight="1" x14ac:dyDescent="0.2">
      <c r="A3030" s="95">
        <v>529</v>
      </c>
      <c r="B3030" s="6" t="s">
        <v>26</v>
      </c>
      <c r="C3030" s="9">
        <v>136</v>
      </c>
    </row>
    <row r="3031" spans="1:3" ht="11.45" customHeight="1" x14ac:dyDescent="0.2">
      <c r="A3031" s="95">
        <v>529</v>
      </c>
      <c r="B3031" s="6" t="s">
        <v>26</v>
      </c>
      <c r="C3031" s="9">
        <v>136</v>
      </c>
    </row>
    <row r="3032" spans="1:3" ht="11.45" customHeight="1" x14ac:dyDescent="0.2">
      <c r="A3032" s="95">
        <v>529</v>
      </c>
      <c r="B3032" s="6" t="s">
        <v>26</v>
      </c>
      <c r="C3032" s="9">
        <v>136</v>
      </c>
    </row>
    <row r="3033" spans="1:3" ht="11.45" customHeight="1" x14ac:dyDescent="0.2">
      <c r="A3033" s="95">
        <v>529</v>
      </c>
      <c r="B3033" s="6" t="s">
        <v>26</v>
      </c>
      <c r="C3033" s="9">
        <v>136</v>
      </c>
    </row>
    <row r="3034" spans="1:3" ht="11.45" customHeight="1" x14ac:dyDescent="0.2">
      <c r="A3034" s="95">
        <v>529</v>
      </c>
      <c r="B3034" s="6" t="s">
        <v>26</v>
      </c>
      <c r="C3034" s="9">
        <v>136</v>
      </c>
    </row>
    <row r="3035" spans="1:3" ht="11.45" customHeight="1" x14ac:dyDescent="0.2">
      <c r="A3035" s="95">
        <v>529</v>
      </c>
      <c r="B3035" s="6" t="s">
        <v>26</v>
      </c>
      <c r="C3035" s="9">
        <v>136</v>
      </c>
    </row>
    <row r="3036" spans="1:3" ht="11.45" customHeight="1" x14ac:dyDescent="0.2">
      <c r="A3036" s="95">
        <v>529</v>
      </c>
      <c r="B3036" s="6" t="s">
        <v>26</v>
      </c>
      <c r="C3036" s="9">
        <v>136</v>
      </c>
    </row>
    <row r="3037" spans="1:3" ht="11.45" customHeight="1" x14ac:dyDescent="0.2">
      <c r="A3037" s="95">
        <v>529</v>
      </c>
      <c r="B3037" s="6" t="s">
        <v>26</v>
      </c>
      <c r="C3037" s="9">
        <v>136</v>
      </c>
    </row>
    <row r="3038" spans="1:3" ht="11.45" customHeight="1" x14ac:dyDescent="0.2">
      <c r="A3038" s="95">
        <v>529</v>
      </c>
      <c r="B3038" s="6" t="s">
        <v>26</v>
      </c>
      <c r="C3038" s="9">
        <v>136</v>
      </c>
    </row>
    <row r="3039" spans="1:3" ht="11.45" customHeight="1" x14ac:dyDescent="0.2">
      <c r="A3039" s="95">
        <v>529</v>
      </c>
      <c r="B3039" s="6" t="s">
        <v>26</v>
      </c>
      <c r="C3039" s="9">
        <v>136</v>
      </c>
    </row>
    <row r="3040" spans="1:3" ht="11.45" customHeight="1" x14ac:dyDescent="0.2">
      <c r="A3040" s="95">
        <v>529</v>
      </c>
      <c r="B3040" s="6" t="s">
        <v>26</v>
      </c>
      <c r="C3040" s="9">
        <v>136</v>
      </c>
    </row>
    <row r="3041" spans="1:3" ht="11.45" customHeight="1" x14ac:dyDescent="0.2">
      <c r="A3041" s="95">
        <v>529</v>
      </c>
      <c r="B3041" s="6" t="s">
        <v>227</v>
      </c>
      <c r="C3041" s="9">
        <v>370</v>
      </c>
    </row>
    <row r="3042" spans="1:3" ht="11.45" customHeight="1" x14ac:dyDescent="0.2">
      <c r="A3042" s="95">
        <v>529</v>
      </c>
      <c r="B3042" s="6" t="s">
        <v>227</v>
      </c>
      <c r="C3042" s="9">
        <v>370</v>
      </c>
    </row>
    <row r="3043" spans="1:3" ht="11.45" customHeight="1" x14ac:dyDescent="0.2">
      <c r="A3043" s="95">
        <v>529</v>
      </c>
      <c r="B3043" s="6" t="s">
        <v>227</v>
      </c>
      <c r="C3043" s="9">
        <v>370</v>
      </c>
    </row>
    <row r="3044" spans="1:3" ht="11.45" customHeight="1" x14ac:dyDescent="0.2">
      <c r="A3044" s="95">
        <v>529</v>
      </c>
      <c r="B3044" s="6" t="s">
        <v>227</v>
      </c>
      <c r="C3044" s="9">
        <v>370</v>
      </c>
    </row>
    <row r="3045" spans="1:3" ht="11.45" customHeight="1" x14ac:dyDescent="0.2">
      <c r="A3045" s="95">
        <v>529</v>
      </c>
      <c r="B3045" s="6" t="s">
        <v>227</v>
      </c>
      <c r="C3045" s="9">
        <v>370</v>
      </c>
    </row>
    <row r="3046" spans="1:3" ht="11.45" customHeight="1" x14ac:dyDescent="0.2">
      <c r="A3046" s="95">
        <v>529</v>
      </c>
      <c r="B3046" s="6" t="s">
        <v>227</v>
      </c>
      <c r="C3046" s="9">
        <v>370</v>
      </c>
    </row>
    <row r="3047" spans="1:3" ht="11.45" customHeight="1" x14ac:dyDescent="0.2">
      <c r="A3047" s="95">
        <v>529</v>
      </c>
      <c r="B3047" s="6" t="s">
        <v>227</v>
      </c>
      <c r="C3047" s="9">
        <v>370</v>
      </c>
    </row>
    <row r="3048" spans="1:3" ht="11.45" customHeight="1" x14ac:dyDescent="0.2">
      <c r="A3048" s="95">
        <v>529</v>
      </c>
      <c r="B3048" s="6" t="s">
        <v>227</v>
      </c>
      <c r="C3048" s="9">
        <v>370</v>
      </c>
    </row>
    <row r="3049" spans="1:3" ht="11.45" customHeight="1" x14ac:dyDescent="0.2">
      <c r="A3049" s="95">
        <v>529</v>
      </c>
      <c r="B3049" s="6" t="s">
        <v>227</v>
      </c>
      <c r="C3049" s="9">
        <v>370</v>
      </c>
    </row>
    <row r="3050" spans="1:3" ht="11.45" customHeight="1" x14ac:dyDescent="0.2">
      <c r="A3050" s="95">
        <v>529</v>
      </c>
      <c r="B3050" s="6" t="s">
        <v>227</v>
      </c>
      <c r="C3050" s="9">
        <v>370</v>
      </c>
    </row>
    <row r="3051" spans="1:3" ht="11.45" customHeight="1" x14ac:dyDescent="0.2">
      <c r="A3051" s="95">
        <v>529</v>
      </c>
      <c r="B3051" s="6" t="s">
        <v>557</v>
      </c>
      <c r="C3051" s="9">
        <v>185</v>
      </c>
    </row>
    <row r="3052" spans="1:3" ht="11.45" customHeight="1" x14ac:dyDescent="0.2">
      <c r="A3052" s="95">
        <v>529</v>
      </c>
      <c r="B3052" s="6" t="s">
        <v>557</v>
      </c>
      <c r="C3052" s="9">
        <v>185</v>
      </c>
    </row>
    <row r="3053" spans="1:3" ht="11.45" customHeight="1" x14ac:dyDescent="0.2">
      <c r="A3053" s="95">
        <v>529</v>
      </c>
      <c r="B3053" s="6" t="s">
        <v>557</v>
      </c>
      <c r="C3053" s="9">
        <v>185</v>
      </c>
    </row>
    <row r="3054" spans="1:3" ht="11.45" customHeight="1" x14ac:dyDescent="0.2">
      <c r="A3054" s="95">
        <v>529</v>
      </c>
      <c r="B3054" s="6" t="s">
        <v>557</v>
      </c>
      <c r="C3054" s="9">
        <v>185</v>
      </c>
    </row>
    <row r="3055" spans="1:3" ht="11.45" customHeight="1" x14ac:dyDescent="0.2">
      <c r="A3055" s="95">
        <v>529</v>
      </c>
      <c r="B3055" s="6" t="s">
        <v>557</v>
      </c>
      <c r="C3055" s="9">
        <v>185</v>
      </c>
    </row>
    <row r="3056" spans="1:3" ht="11.45" customHeight="1" x14ac:dyDescent="0.2">
      <c r="A3056" s="95">
        <v>529</v>
      </c>
      <c r="B3056" s="6" t="s">
        <v>557</v>
      </c>
      <c r="C3056" s="9">
        <v>185</v>
      </c>
    </row>
    <row r="3057" spans="1:3" ht="11.45" customHeight="1" x14ac:dyDescent="0.2">
      <c r="A3057" s="95">
        <v>529</v>
      </c>
      <c r="B3057" s="6" t="s">
        <v>557</v>
      </c>
      <c r="C3057" s="9">
        <v>185</v>
      </c>
    </row>
    <row r="3058" spans="1:3" ht="11.45" customHeight="1" x14ac:dyDescent="0.2">
      <c r="A3058" s="95">
        <v>529</v>
      </c>
      <c r="B3058" s="6" t="s">
        <v>557</v>
      </c>
      <c r="C3058" s="9">
        <v>185</v>
      </c>
    </row>
    <row r="3059" spans="1:3" ht="11.45" customHeight="1" x14ac:dyDescent="0.2">
      <c r="A3059" s="95">
        <v>529</v>
      </c>
      <c r="B3059" s="6" t="s">
        <v>557</v>
      </c>
      <c r="C3059" s="9">
        <v>185</v>
      </c>
    </row>
    <row r="3060" spans="1:3" ht="11.45" customHeight="1" x14ac:dyDescent="0.2">
      <c r="A3060" s="95">
        <v>529</v>
      </c>
      <c r="B3060" s="6" t="s">
        <v>557</v>
      </c>
      <c r="C3060" s="9">
        <v>185</v>
      </c>
    </row>
    <row r="3061" spans="1:3" ht="11.45" customHeight="1" x14ac:dyDescent="0.2">
      <c r="A3061" s="95">
        <v>529</v>
      </c>
      <c r="B3061" s="6" t="s">
        <v>557</v>
      </c>
      <c r="C3061" s="9">
        <v>185</v>
      </c>
    </row>
    <row r="3062" spans="1:3" ht="11.45" customHeight="1" x14ac:dyDescent="0.2">
      <c r="A3062" s="95">
        <v>529</v>
      </c>
      <c r="B3062" s="6" t="s">
        <v>557</v>
      </c>
      <c r="C3062" s="9">
        <v>185</v>
      </c>
    </row>
    <row r="3063" spans="1:3" ht="11.45" customHeight="1" x14ac:dyDescent="0.2">
      <c r="A3063" s="95">
        <v>529</v>
      </c>
      <c r="B3063" s="6" t="s">
        <v>557</v>
      </c>
      <c r="C3063" s="9">
        <v>185</v>
      </c>
    </row>
    <row r="3064" spans="1:3" ht="11.45" customHeight="1" x14ac:dyDescent="0.2">
      <c r="A3064" s="95">
        <v>529</v>
      </c>
      <c r="B3064" s="6" t="s">
        <v>557</v>
      </c>
      <c r="C3064" s="9">
        <v>185</v>
      </c>
    </row>
    <row r="3065" spans="1:3" ht="11.45" customHeight="1" x14ac:dyDescent="0.2">
      <c r="A3065" s="95">
        <v>529</v>
      </c>
      <c r="B3065" s="6" t="s">
        <v>557</v>
      </c>
      <c r="C3065" s="9">
        <v>185</v>
      </c>
    </row>
    <row r="3066" spans="1:3" ht="11.45" customHeight="1" x14ac:dyDescent="0.2">
      <c r="A3066" s="95">
        <v>529</v>
      </c>
      <c r="B3066" s="6" t="s">
        <v>557</v>
      </c>
      <c r="C3066" s="9">
        <v>185</v>
      </c>
    </row>
    <row r="3067" spans="1:3" ht="11.45" customHeight="1" x14ac:dyDescent="0.2">
      <c r="A3067" s="95">
        <v>529</v>
      </c>
      <c r="B3067" s="6" t="s">
        <v>557</v>
      </c>
      <c r="C3067" s="9">
        <v>185</v>
      </c>
    </row>
    <row r="3068" spans="1:3" ht="11.45" customHeight="1" x14ac:dyDescent="0.2">
      <c r="A3068" s="95">
        <v>529</v>
      </c>
      <c r="B3068" s="6" t="s">
        <v>557</v>
      </c>
      <c r="C3068" s="9">
        <v>185</v>
      </c>
    </row>
    <row r="3069" spans="1:3" ht="11.45" customHeight="1" x14ac:dyDescent="0.2">
      <c r="A3069" s="95">
        <v>529</v>
      </c>
      <c r="B3069" s="6" t="s">
        <v>557</v>
      </c>
      <c r="C3069" s="9">
        <v>185</v>
      </c>
    </row>
    <row r="3070" spans="1:3" ht="11.45" customHeight="1" x14ac:dyDescent="0.2">
      <c r="A3070" s="95">
        <v>529</v>
      </c>
      <c r="B3070" s="6" t="s">
        <v>557</v>
      </c>
      <c r="C3070" s="9">
        <v>185</v>
      </c>
    </row>
    <row r="3071" spans="1:3" ht="11.45" customHeight="1" x14ac:dyDescent="0.2">
      <c r="A3071" s="95">
        <v>529</v>
      </c>
      <c r="B3071" s="6" t="s">
        <v>229</v>
      </c>
      <c r="C3071" s="9">
        <v>616.66999999999996</v>
      </c>
    </row>
    <row r="3072" spans="1:3" ht="11.45" customHeight="1" x14ac:dyDescent="0.2">
      <c r="A3072" s="95">
        <v>529</v>
      </c>
      <c r="B3072" s="6" t="s">
        <v>229</v>
      </c>
      <c r="C3072" s="9">
        <v>616.66999999999996</v>
      </c>
    </row>
    <row r="3073" spans="1:3" ht="11.45" customHeight="1" x14ac:dyDescent="0.2">
      <c r="A3073" s="95">
        <v>529</v>
      </c>
      <c r="B3073" s="6" t="s">
        <v>229</v>
      </c>
      <c r="C3073" s="9">
        <v>616.66999999999996</v>
      </c>
    </row>
    <row r="3074" spans="1:3" ht="11.45" customHeight="1" x14ac:dyDescent="0.2">
      <c r="A3074" s="95">
        <v>529</v>
      </c>
      <c r="B3074" s="6" t="s">
        <v>229</v>
      </c>
      <c r="C3074" s="9">
        <v>616.66999999999996</v>
      </c>
    </row>
    <row r="3075" spans="1:3" ht="11.45" customHeight="1" x14ac:dyDescent="0.2">
      <c r="A3075" s="95">
        <v>529</v>
      </c>
      <c r="B3075" s="6" t="s">
        <v>229</v>
      </c>
      <c r="C3075" s="9">
        <v>616.65</v>
      </c>
    </row>
    <row r="3076" spans="1:3" ht="11.45" customHeight="1" x14ac:dyDescent="0.2">
      <c r="A3076" s="95">
        <v>529</v>
      </c>
      <c r="B3076" s="6" t="s">
        <v>229</v>
      </c>
      <c r="C3076" s="9">
        <v>616.66999999999996</v>
      </c>
    </row>
    <row r="3077" spans="1:3" ht="11.45" customHeight="1" x14ac:dyDescent="0.2">
      <c r="A3077" s="95">
        <v>529</v>
      </c>
      <c r="B3077" s="6" t="s">
        <v>558</v>
      </c>
      <c r="C3077" s="9">
        <v>9580</v>
      </c>
    </row>
    <row r="3078" spans="1:3" ht="11.45" customHeight="1" x14ac:dyDescent="0.2">
      <c r="A3078" s="95">
        <v>529</v>
      </c>
      <c r="B3078" s="6" t="s">
        <v>329</v>
      </c>
      <c r="C3078" s="9">
        <v>1392</v>
      </c>
    </row>
    <row r="3079" spans="1:3" ht="11.45" customHeight="1" x14ac:dyDescent="0.2">
      <c r="A3079" s="95">
        <v>529</v>
      </c>
      <c r="B3079" s="6" t="s">
        <v>240</v>
      </c>
      <c r="C3079" s="9">
        <v>176.66</v>
      </c>
    </row>
    <row r="3080" spans="1:3" ht="11.45" customHeight="1" x14ac:dyDescent="0.2">
      <c r="A3080" s="95">
        <v>529</v>
      </c>
      <c r="B3080" s="6" t="s">
        <v>240</v>
      </c>
      <c r="C3080" s="9">
        <v>441</v>
      </c>
    </row>
    <row r="3081" spans="1:3" ht="11.45" customHeight="1" x14ac:dyDescent="0.2">
      <c r="A3081" s="95">
        <v>529</v>
      </c>
      <c r="B3081" s="6" t="s">
        <v>559</v>
      </c>
      <c r="C3081" s="9">
        <v>289</v>
      </c>
    </row>
    <row r="3082" spans="1:3" ht="11.45" customHeight="1" x14ac:dyDescent="0.2">
      <c r="A3082" s="95">
        <v>529</v>
      </c>
      <c r="B3082" s="6" t="s">
        <v>560</v>
      </c>
      <c r="C3082" s="9">
        <v>1041.5999999999999</v>
      </c>
    </row>
    <row r="3083" spans="1:3" ht="11.45" customHeight="1" x14ac:dyDescent="0.2">
      <c r="A3083" s="95">
        <v>529</v>
      </c>
      <c r="B3083" s="6" t="s">
        <v>561</v>
      </c>
      <c r="C3083" s="9">
        <v>108</v>
      </c>
    </row>
    <row r="3084" spans="1:3" ht="11.45" customHeight="1" x14ac:dyDescent="0.2">
      <c r="A3084" s="95">
        <v>529</v>
      </c>
      <c r="B3084" s="6" t="s">
        <v>562</v>
      </c>
      <c r="C3084" s="9">
        <v>135</v>
      </c>
    </row>
    <row r="3085" spans="1:3" ht="11.45" customHeight="1" x14ac:dyDescent="0.2">
      <c r="A3085" s="95">
        <v>529</v>
      </c>
      <c r="B3085" s="6" t="s">
        <v>562</v>
      </c>
      <c r="C3085" s="9">
        <v>1107</v>
      </c>
    </row>
    <row r="3086" spans="1:3" ht="11.45" customHeight="1" x14ac:dyDescent="0.2">
      <c r="A3086" s="95">
        <v>529</v>
      </c>
      <c r="B3086" s="6" t="s">
        <v>561</v>
      </c>
      <c r="C3086" s="9">
        <v>108</v>
      </c>
    </row>
    <row r="3087" spans="1:3" ht="11.45" customHeight="1" x14ac:dyDescent="0.2">
      <c r="A3087" s="95">
        <v>529</v>
      </c>
      <c r="B3087" s="6" t="s">
        <v>563</v>
      </c>
      <c r="C3087" s="9">
        <v>140.25</v>
      </c>
    </row>
    <row r="3088" spans="1:3" ht="11.45" customHeight="1" x14ac:dyDescent="0.2">
      <c r="A3088" s="95">
        <v>529</v>
      </c>
      <c r="B3088" s="6" t="s">
        <v>564</v>
      </c>
      <c r="C3088" s="9">
        <v>27</v>
      </c>
    </row>
    <row r="3089" spans="1:3" ht="11.45" customHeight="1" x14ac:dyDescent="0.2">
      <c r="A3089" s="95">
        <v>529</v>
      </c>
      <c r="B3089" s="6" t="s">
        <v>565</v>
      </c>
      <c r="C3089" s="9">
        <v>27</v>
      </c>
    </row>
    <row r="3090" spans="1:3" ht="11.45" customHeight="1" x14ac:dyDescent="0.2">
      <c r="A3090" s="95">
        <v>529</v>
      </c>
      <c r="B3090" s="6" t="s">
        <v>244</v>
      </c>
      <c r="C3090" s="9">
        <v>438.6</v>
      </c>
    </row>
    <row r="3091" spans="1:3" ht="11.45" customHeight="1" x14ac:dyDescent="0.2">
      <c r="A3091" s="95">
        <v>529</v>
      </c>
      <c r="B3091" s="6" t="s">
        <v>242</v>
      </c>
      <c r="C3091" s="9">
        <v>328.95</v>
      </c>
    </row>
    <row r="3092" spans="1:3" ht="11.45" customHeight="1" x14ac:dyDescent="0.2">
      <c r="A3092" s="95">
        <v>529</v>
      </c>
      <c r="B3092" s="6" t="s">
        <v>242</v>
      </c>
      <c r="C3092" s="9">
        <v>1000</v>
      </c>
    </row>
    <row r="3093" spans="1:3" ht="11.45" customHeight="1" x14ac:dyDescent="0.2">
      <c r="A3093" s="95">
        <v>529</v>
      </c>
      <c r="B3093" s="6" t="s">
        <v>108</v>
      </c>
      <c r="C3093" s="9">
        <v>439.86</v>
      </c>
    </row>
    <row r="3094" spans="1:3" ht="11.45" customHeight="1" x14ac:dyDescent="0.2">
      <c r="A3094" s="95">
        <v>529</v>
      </c>
      <c r="B3094" s="6" t="s">
        <v>308</v>
      </c>
      <c r="C3094" s="9">
        <v>212.5</v>
      </c>
    </row>
    <row r="3095" spans="1:3" ht="11.45" customHeight="1" x14ac:dyDescent="0.2">
      <c r="A3095" s="95">
        <v>529</v>
      </c>
      <c r="B3095" s="6" t="s">
        <v>566</v>
      </c>
      <c r="C3095" s="9">
        <v>981.6</v>
      </c>
    </row>
    <row r="3096" spans="1:3" ht="11.45" customHeight="1" x14ac:dyDescent="0.2">
      <c r="A3096" s="95">
        <v>529</v>
      </c>
      <c r="B3096" s="6" t="s">
        <v>567</v>
      </c>
      <c r="C3096" s="9">
        <v>324</v>
      </c>
    </row>
    <row r="3097" spans="1:3" ht="11.45" customHeight="1" x14ac:dyDescent="0.2">
      <c r="A3097" s="95">
        <v>529</v>
      </c>
      <c r="B3097" s="6" t="s">
        <v>568</v>
      </c>
      <c r="C3097" s="9">
        <v>71.040000000000006</v>
      </c>
    </row>
    <row r="3098" spans="1:3" ht="11.45" customHeight="1" x14ac:dyDescent="0.2">
      <c r="A3098" s="95">
        <v>529</v>
      </c>
      <c r="B3098" s="6" t="s">
        <v>569</v>
      </c>
      <c r="C3098" s="9">
        <v>543.15</v>
      </c>
    </row>
    <row r="3099" spans="1:3" ht="11.45" customHeight="1" x14ac:dyDescent="0.2">
      <c r="A3099" s="95">
        <v>529</v>
      </c>
      <c r="B3099" s="6" t="s">
        <v>546</v>
      </c>
      <c r="C3099" s="9">
        <v>185.04</v>
      </c>
    </row>
    <row r="3100" spans="1:3" ht="11.45" customHeight="1" x14ac:dyDescent="0.2">
      <c r="A3100" s="95">
        <v>529</v>
      </c>
      <c r="B3100" s="6" t="s">
        <v>570</v>
      </c>
      <c r="C3100" s="9">
        <v>165.6</v>
      </c>
    </row>
    <row r="3101" spans="1:3" ht="11.45" customHeight="1" x14ac:dyDescent="0.2">
      <c r="A3101" s="95">
        <v>529</v>
      </c>
      <c r="B3101" s="6" t="s">
        <v>472</v>
      </c>
      <c r="C3101" s="9">
        <v>203.4</v>
      </c>
    </row>
    <row r="3102" spans="1:3" ht="11.45" customHeight="1" x14ac:dyDescent="0.2">
      <c r="A3102" s="95">
        <v>529</v>
      </c>
      <c r="B3102" s="6" t="s">
        <v>571</v>
      </c>
      <c r="C3102" s="9">
        <v>229</v>
      </c>
    </row>
    <row r="3103" spans="1:3" ht="11.45" customHeight="1" x14ac:dyDescent="0.2">
      <c r="A3103" s="95">
        <v>529</v>
      </c>
      <c r="B3103" s="6" t="s">
        <v>316</v>
      </c>
      <c r="C3103" s="9">
        <v>249</v>
      </c>
    </row>
    <row r="3104" spans="1:3" ht="11.45" customHeight="1" x14ac:dyDescent="0.2">
      <c r="A3104" s="95">
        <v>529</v>
      </c>
      <c r="B3104" s="6" t="s">
        <v>572</v>
      </c>
      <c r="C3104" s="9">
        <v>1650</v>
      </c>
    </row>
    <row r="3105" spans="1:3" ht="11.45" customHeight="1" x14ac:dyDescent="0.2">
      <c r="A3105" s="95">
        <v>529</v>
      </c>
      <c r="B3105" s="6" t="s">
        <v>573</v>
      </c>
      <c r="C3105" s="9">
        <v>219.3</v>
      </c>
    </row>
    <row r="3106" spans="1:3" ht="11.45" customHeight="1" x14ac:dyDescent="0.2">
      <c r="A3106" s="95">
        <v>529</v>
      </c>
      <c r="B3106" s="6" t="s">
        <v>574</v>
      </c>
      <c r="C3106" s="9">
        <v>140</v>
      </c>
    </row>
    <row r="3107" spans="1:3" ht="11.45" customHeight="1" x14ac:dyDescent="0.2">
      <c r="A3107" s="95">
        <v>529</v>
      </c>
      <c r="B3107" s="6" t="s">
        <v>575</v>
      </c>
      <c r="C3107" s="9">
        <v>270</v>
      </c>
    </row>
    <row r="3108" spans="1:3" ht="11.45" customHeight="1" x14ac:dyDescent="0.2">
      <c r="A3108" s="95">
        <v>529</v>
      </c>
      <c r="B3108" s="6" t="s">
        <v>576</v>
      </c>
      <c r="C3108" s="9">
        <v>1650</v>
      </c>
    </row>
    <row r="3109" spans="1:3" ht="11.45" customHeight="1" x14ac:dyDescent="0.2">
      <c r="A3109" s="95">
        <v>529</v>
      </c>
      <c r="B3109" s="6" t="s">
        <v>577</v>
      </c>
      <c r="C3109" s="9">
        <v>1548</v>
      </c>
    </row>
    <row r="3110" spans="1:3" ht="11.45" customHeight="1" x14ac:dyDescent="0.2">
      <c r="A3110" s="95">
        <v>529</v>
      </c>
      <c r="B3110" s="6" t="s">
        <v>578</v>
      </c>
      <c r="C3110" s="9">
        <v>590</v>
      </c>
    </row>
    <row r="3111" spans="1:3" ht="11.45" customHeight="1" x14ac:dyDescent="0.2">
      <c r="A3111" s="95">
        <v>529</v>
      </c>
      <c r="B3111" s="6" t="s">
        <v>579</v>
      </c>
      <c r="C3111" s="9">
        <v>415</v>
      </c>
    </row>
    <row r="3112" spans="1:3" ht="11.45" customHeight="1" x14ac:dyDescent="0.2">
      <c r="A3112" s="95">
        <v>529</v>
      </c>
      <c r="B3112" s="6" t="s">
        <v>580</v>
      </c>
      <c r="C3112" s="9">
        <v>25</v>
      </c>
    </row>
    <row r="3113" spans="1:3" ht="11.45" customHeight="1" x14ac:dyDescent="0.2">
      <c r="A3113" s="95">
        <v>529</v>
      </c>
      <c r="B3113" s="6" t="s">
        <v>581</v>
      </c>
      <c r="C3113" s="9">
        <v>132.5</v>
      </c>
    </row>
    <row r="3114" spans="1:3" ht="11.45" customHeight="1" x14ac:dyDescent="0.2">
      <c r="A3114" s="95">
        <v>529</v>
      </c>
      <c r="B3114" s="6" t="s">
        <v>15</v>
      </c>
      <c r="C3114" s="9">
        <v>300</v>
      </c>
    </row>
    <row r="3115" spans="1:3" ht="11.45" customHeight="1" x14ac:dyDescent="0.2">
      <c r="A3115" s="95">
        <v>529</v>
      </c>
      <c r="B3115" s="6" t="s">
        <v>21</v>
      </c>
      <c r="C3115" s="9">
        <v>27</v>
      </c>
    </row>
    <row r="3116" spans="1:3" ht="11.45" customHeight="1" x14ac:dyDescent="0.2">
      <c r="A3116" s="95">
        <v>529</v>
      </c>
      <c r="B3116" s="6" t="s">
        <v>19</v>
      </c>
      <c r="C3116" s="9">
        <v>78</v>
      </c>
    </row>
    <row r="3117" spans="1:3" ht="11.45" customHeight="1" x14ac:dyDescent="0.2">
      <c r="A3117" s="95">
        <v>529</v>
      </c>
      <c r="B3117" s="6" t="s">
        <v>582</v>
      </c>
      <c r="C3117" s="9">
        <v>108</v>
      </c>
    </row>
    <row r="3118" spans="1:3" ht="11.45" customHeight="1" x14ac:dyDescent="0.2">
      <c r="A3118" s="95">
        <v>529</v>
      </c>
      <c r="B3118" s="6" t="s">
        <v>583</v>
      </c>
      <c r="C3118" s="9">
        <v>612</v>
      </c>
    </row>
    <row r="3119" spans="1:3" ht="11.45" customHeight="1" x14ac:dyDescent="0.2">
      <c r="A3119" s="95">
        <v>529</v>
      </c>
      <c r="B3119" s="6" t="s">
        <v>16</v>
      </c>
      <c r="C3119" s="9">
        <v>25</v>
      </c>
    </row>
    <row r="3120" spans="1:3" ht="11.45" customHeight="1" x14ac:dyDescent="0.2">
      <c r="A3120" s="95">
        <v>529</v>
      </c>
      <c r="B3120" s="6" t="s">
        <v>398</v>
      </c>
      <c r="C3120" s="9">
        <v>25</v>
      </c>
    </row>
    <row r="3121" spans="1:3" ht="11.45" customHeight="1" x14ac:dyDescent="0.2">
      <c r="A3121" s="95">
        <v>529</v>
      </c>
      <c r="B3121" s="6" t="s">
        <v>288</v>
      </c>
      <c r="C3121" s="9">
        <v>26</v>
      </c>
    </row>
    <row r="3122" spans="1:3" ht="11.45" customHeight="1" x14ac:dyDescent="0.2">
      <c r="A3122" s="95">
        <v>529</v>
      </c>
      <c r="B3122" s="6" t="s">
        <v>584</v>
      </c>
      <c r="C3122" s="9">
        <v>17</v>
      </c>
    </row>
    <row r="3123" spans="1:3" ht="11.45" customHeight="1" x14ac:dyDescent="0.2">
      <c r="A3123" s="95">
        <v>529</v>
      </c>
      <c r="B3123" s="6" t="s">
        <v>585</v>
      </c>
      <c r="C3123" s="9">
        <v>18</v>
      </c>
    </row>
    <row r="3124" spans="1:3" ht="11.45" customHeight="1" x14ac:dyDescent="0.2">
      <c r="A3124" s="95">
        <v>529</v>
      </c>
      <c r="B3124" s="6" t="s">
        <v>586</v>
      </c>
      <c r="C3124" s="9">
        <v>25</v>
      </c>
    </row>
    <row r="3125" spans="1:3" ht="11.45" customHeight="1" x14ac:dyDescent="0.2">
      <c r="A3125" s="95">
        <v>529</v>
      </c>
      <c r="B3125" s="6" t="s">
        <v>98</v>
      </c>
      <c r="C3125" s="9">
        <v>102</v>
      </c>
    </row>
    <row r="3126" spans="1:3" ht="11.45" customHeight="1" x14ac:dyDescent="0.2">
      <c r="A3126" s="95">
        <v>529</v>
      </c>
      <c r="B3126" s="6" t="s">
        <v>587</v>
      </c>
      <c r="C3126" s="9">
        <v>25</v>
      </c>
    </row>
    <row r="3127" spans="1:3" ht="11.45" customHeight="1" x14ac:dyDescent="0.2">
      <c r="A3127" s="95">
        <v>529</v>
      </c>
      <c r="B3127" s="6" t="s">
        <v>381</v>
      </c>
      <c r="C3127" s="9">
        <v>100</v>
      </c>
    </row>
    <row r="3128" spans="1:3" ht="11.45" customHeight="1" x14ac:dyDescent="0.2">
      <c r="A3128" s="95">
        <v>529</v>
      </c>
      <c r="B3128" s="6" t="s">
        <v>284</v>
      </c>
      <c r="C3128" s="9">
        <v>250</v>
      </c>
    </row>
    <row r="3129" spans="1:3" ht="11.45" customHeight="1" x14ac:dyDescent="0.2">
      <c r="A3129" s="95">
        <v>529</v>
      </c>
      <c r="B3129" s="6" t="s">
        <v>588</v>
      </c>
      <c r="C3129" s="9">
        <v>100</v>
      </c>
    </row>
    <row r="3130" spans="1:3" ht="11.45" customHeight="1" x14ac:dyDescent="0.2">
      <c r="A3130" s="95">
        <v>529</v>
      </c>
      <c r="B3130" s="6" t="s">
        <v>589</v>
      </c>
      <c r="C3130" s="9">
        <v>358.2</v>
      </c>
    </row>
    <row r="3131" spans="1:3" ht="11.45" customHeight="1" x14ac:dyDescent="0.2">
      <c r="A3131" s="95">
        <v>529</v>
      </c>
      <c r="B3131" s="6" t="s">
        <v>590</v>
      </c>
      <c r="C3131" s="9">
        <v>900</v>
      </c>
    </row>
    <row r="3132" spans="1:3" ht="11.45" customHeight="1" x14ac:dyDescent="0.2">
      <c r="A3132" s="95">
        <v>529</v>
      </c>
      <c r="B3132" s="6" t="s">
        <v>591</v>
      </c>
      <c r="C3132" s="9">
        <v>1195</v>
      </c>
    </row>
    <row r="3133" spans="1:3" ht="11.45" customHeight="1" x14ac:dyDescent="0.2">
      <c r="A3133" s="95">
        <v>529</v>
      </c>
      <c r="B3133" s="6" t="s">
        <v>592</v>
      </c>
      <c r="C3133" s="9">
        <v>390</v>
      </c>
    </row>
    <row r="3134" spans="1:3" ht="11.45" customHeight="1" x14ac:dyDescent="0.2">
      <c r="A3134" s="95">
        <v>529</v>
      </c>
      <c r="B3134" s="6" t="s">
        <v>593</v>
      </c>
      <c r="C3134" s="9">
        <v>76.5</v>
      </c>
    </row>
    <row r="3135" spans="1:3" ht="11.45" customHeight="1" x14ac:dyDescent="0.2">
      <c r="A3135" s="95">
        <v>529</v>
      </c>
      <c r="B3135" s="6" t="s">
        <v>594</v>
      </c>
      <c r="C3135" s="9">
        <v>110</v>
      </c>
    </row>
    <row r="3136" spans="1:3" ht="11.45" customHeight="1" x14ac:dyDescent="0.2">
      <c r="A3136" s="95">
        <v>529</v>
      </c>
      <c r="B3136" s="6" t="s">
        <v>595</v>
      </c>
      <c r="C3136" s="9">
        <v>253.3</v>
      </c>
    </row>
    <row r="3137" spans="1:3" ht="11.45" customHeight="1" x14ac:dyDescent="0.2">
      <c r="A3137" s="95">
        <v>529</v>
      </c>
      <c r="B3137" s="6" t="s">
        <v>596</v>
      </c>
      <c r="C3137" s="9">
        <v>2271.1999999999998</v>
      </c>
    </row>
    <row r="3138" spans="1:3" ht="11.45" customHeight="1" x14ac:dyDescent="0.2">
      <c r="A3138" s="95">
        <v>529</v>
      </c>
      <c r="B3138" s="6" t="s">
        <v>597</v>
      </c>
      <c r="C3138" s="9">
        <v>408</v>
      </c>
    </row>
    <row r="3139" spans="1:3" ht="11.45" customHeight="1" x14ac:dyDescent="0.2">
      <c r="A3139" s="95">
        <v>529</v>
      </c>
      <c r="B3139" s="6" t="s">
        <v>355</v>
      </c>
      <c r="C3139" s="9">
        <v>408</v>
      </c>
    </row>
    <row r="3140" spans="1:3" ht="11.45" customHeight="1" x14ac:dyDescent="0.2">
      <c r="A3140" s="95">
        <v>529</v>
      </c>
      <c r="B3140" s="6" t="s">
        <v>598</v>
      </c>
      <c r="C3140" s="9">
        <v>408</v>
      </c>
    </row>
    <row r="3141" spans="1:3" ht="11.45" customHeight="1" x14ac:dyDescent="0.2">
      <c r="A3141" s="95">
        <v>529</v>
      </c>
      <c r="B3141" s="6" t="s">
        <v>599</v>
      </c>
      <c r="C3141" s="9">
        <v>408</v>
      </c>
    </row>
    <row r="3142" spans="1:3" ht="11.45" customHeight="1" x14ac:dyDescent="0.2">
      <c r="A3142" s="95">
        <v>529</v>
      </c>
      <c r="B3142" s="6" t="s">
        <v>499</v>
      </c>
      <c r="C3142" s="9">
        <v>408</v>
      </c>
    </row>
    <row r="3143" spans="1:3" ht="11.45" customHeight="1" x14ac:dyDescent="0.2">
      <c r="A3143" s="95">
        <v>529</v>
      </c>
      <c r="B3143" s="6" t="s">
        <v>600</v>
      </c>
      <c r="C3143" s="9">
        <v>408</v>
      </c>
    </row>
    <row r="3144" spans="1:3" ht="11.45" customHeight="1" x14ac:dyDescent="0.2">
      <c r="A3144" s="95">
        <v>529</v>
      </c>
      <c r="B3144" s="6" t="s">
        <v>601</v>
      </c>
      <c r="C3144" s="9">
        <v>408</v>
      </c>
    </row>
    <row r="3145" spans="1:3" ht="11.45" customHeight="1" x14ac:dyDescent="0.2">
      <c r="A3145" s="95">
        <v>529</v>
      </c>
      <c r="B3145" s="6" t="s">
        <v>602</v>
      </c>
      <c r="C3145" s="9">
        <v>408</v>
      </c>
    </row>
    <row r="3146" spans="1:3" ht="11.45" customHeight="1" x14ac:dyDescent="0.2">
      <c r="A3146" s="95">
        <v>529</v>
      </c>
      <c r="B3146" s="6" t="s">
        <v>351</v>
      </c>
      <c r="C3146" s="9">
        <v>408</v>
      </c>
    </row>
    <row r="3147" spans="1:3" ht="11.45" customHeight="1" x14ac:dyDescent="0.2">
      <c r="A3147" s="95">
        <v>529</v>
      </c>
      <c r="B3147" s="6" t="s">
        <v>64</v>
      </c>
      <c r="C3147" s="9">
        <v>408</v>
      </c>
    </row>
    <row r="3148" spans="1:3" ht="11.45" customHeight="1" x14ac:dyDescent="0.2">
      <c r="A3148" s="95">
        <v>529</v>
      </c>
      <c r="B3148" s="6" t="s">
        <v>603</v>
      </c>
      <c r="C3148" s="9">
        <v>748</v>
      </c>
    </row>
    <row r="3149" spans="1:3" ht="11.45" customHeight="1" x14ac:dyDescent="0.2">
      <c r="A3149" s="95">
        <v>529</v>
      </c>
      <c r="B3149" s="6" t="s">
        <v>362</v>
      </c>
      <c r="C3149" s="9">
        <v>351</v>
      </c>
    </row>
    <row r="3150" spans="1:3" ht="11.45" customHeight="1" x14ac:dyDescent="0.2">
      <c r="A3150" s="95">
        <v>529</v>
      </c>
      <c r="B3150" s="6" t="s">
        <v>604</v>
      </c>
      <c r="C3150" s="9">
        <v>246.5</v>
      </c>
    </row>
    <row r="3151" spans="1:3" ht="11.45" customHeight="1" x14ac:dyDescent="0.2">
      <c r="A3151" s="95">
        <v>529</v>
      </c>
      <c r="B3151" s="6" t="s">
        <v>604</v>
      </c>
      <c r="C3151" s="9">
        <v>246.5</v>
      </c>
    </row>
    <row r="3152" spans="1:3" ht="11.45" customHeight="1" x14ac:dyDescent="0.2">
      <c r="A3152" s="95">
        <v>529</v>
      </c>
      <c r="B3152" s="6" t="s">
        <v>605</v>
      </c>
      <c r="C3152" s="9">
        <v>170</v>
      </c>
    </row>
    <row r="3153" spans="1:3" ht="11.45" customHeight="1" x14ac:dyDescent="0.2">
      <c r="A3153" s="95">
        <v>529</v>
      </c>
      <c r="B3153" s="6" t="s">
        <v>606</v>
      </c>
      <c r="C3153" s="9">
        <v>90</v>
      </c>
    </row>
    <row r="3154" spans="1:3" ht="11.45" customHeight="1" x14ac:dyDescent="0.2">
      <c r="A3154" s="95">
        <v>529</v>
      </c>
      <c r="B3154" s="6" t="s">
        <v>607</v>
      </c>
      <c r="C3154" s="9">
        <v>90</v>
      </c>
    </row>
    <row r="3155" spans="1:3" ht="11.45" customHeight="1" x14ac:dyDescent="0.2">
      <c r="A3155" s="95">
        <v>529</v>
      </c>
      <c r="B3155" s="6" t="s">
        <v>608</v>
      </c>
      <c r="C3155" s="9">
        <v>90</v>
      </c>
    </row>
    <row r="3156" spans="1:3" ht="11.45" customHeight="1" x14ac:dyDescent="0.2">
      <c r="A3156" s="95">
        <v>529</v>
      </c>
      <c r="B3156" s="6" t="s">
        <v>495</v>
      </c>
      <c r="C3156" s="9">
        <v>58.5</v>
      </c>
    </row>
    <row r="3157" spans="1:3" ht="11.45" customHeight="1" x14ac:dyDescent="0.2">
      <c r="A3157" s="95">
        <v>529</v>
      </c>
      <c r="B3157" s="6" t="s">
        <v>609</v>
      </c>
      <c r="C3157" s="9">
        <v>36</v>
      </c>
    </row>
    <row r="3158" spans="1:3" ht="11.45" customHeight="1" x14ac:dyDescent="0.2">
      <c r="A3158" s="95">
        <v>529</v>
      </c>
      <c r="B3158" s="6" t="s">
        <v>610</v>
      </c>
      <c r="C3158" s="9">
        <v>159.80000000000001</v>
      </c>
    </row>
    <row r="3159" spans="1:3" ht="11.45" customHeight="1" x14ac:dyDescent="0.2">
      <c r="A3159" s="95">
        <v>529</v>
      </c>
      <c r="B3159" s="6" t="s">
        <v>611</v>
      </c>
      <c r="C3159" s="9">
        <v>320.39999999999998</v>
      </c>
    </row>
    <row r="3160" spans="1:3" ht="11.45" customHeight="1" x14ac:dyDescent="0.2">
      <c r="A3160" s="95">
        <v>529</v>
      </c>
      <c r="B3160" s="6" t="s">
        <v>612</v>
      </c>
      <c r="C3160" s="9">
        <v>272</v>
      </c>
    </row>
    <row r="3161" spans="1:3" ht="11.45" customHeight="1" x14ac:dyDescent="0.2">
      <c r="A3161" s="95">
        <v>529</v>
      </c>
      <c r="B3161" s="6" t="s">
        <v>613</v>
      </c>
      <c r="C3161" s="9">
        <v>38.25</v>
      </c>
    </row>
    <row r="3162" spans="1:3" ht="11.45" customHeight="1" x14ac:dyDescent="0.2">
      <c r="A3162" s="95">
        <v>529</v>
      </c>
      <c r="B3162" s="6" t="s">
        <v>614</v>
      </c>
      <c r="C3162" s="9">
        <v>2004</v>
      </c>
    </row>
    <row r="3163" spans="1:3" ht="11.45" customHeight="1" x14ac:dyDescent="0.2">
      <c r="A3163" s="95">
        <v>529</v>
      </c>
      <c r="B3163" s="6" t="s">
        <v>346</v>
      </c>
      <c r="C3163" s="9">
        <v>121</v>
      </c>
    </row>
    <row r="3164" spans="1:3" ht="11.45" customHeight="1" x14ac:dyDescent="0.2">
      <c r="A3164" s="95">
        <v>529</v>
      </c>
      <c r="B3164" s="6" t="s">
        <v>347</v>
      </c>
      <c r="C3164" s="9">
        <v>255</v>
      </c>
    </row>
    <row r="3165" spans="1:3" ht="11.45" customHeight="1" x14ac:dyDescent="0.2">
      <c r="A3165" s="95">
        <v>529</v>
      </c>
      <c r="B3165" s="6" t="s">
        <v>615</v>
      </c>
      <c r="C3165" s="9">
        <v>221</v>
      </c>
    </row>
    <row r="3166" spans="1:3" ht="11.45" customHeight="1" x14ac:dyDescent="0.2">
      <c r="A3166" s="95">
        <v>529</v>
      </c>
      <c r="B3166" s="6" t="s">
        <v>616</v>
      </c>
      <c r="C3166" s="9">
        <v>630</v>
      </c>
    </row>
    <row r="3167" spans="1:3" ht="11.45" customHeight="1" x14ac:dyDescent="0.2">
      <c r="A3167" s="95">
        <v>529</v>
      </c>
      <c r="B3167" s="6" t="s">
        <v>617</v>
      </c>
      <c r="C3167" s="9">
        <v>930</v>
      </c>
    </row>
    <row r="3168" spans="1:3" ht="11.45" customHeight="1" x14ac:dyDescent="0.2">
      <c r="A3168" s="95">
        <v>529</v>
      </c>
      <c r="B3168" s="6" t="s">
        <v>618</v>
      </c>
      <c r="C3168" s="9">
        <v>110.5</v>
      </c>
    </row>
    <row r="3169" spans="1:3" ht="11.45" customHeight="1" x14ac:dyDescent="0.2">
      <c r="A3169" s="95">
        <v>529</v>
      </c>
      <c r="B3169" s="6" t="s">
        <v>70</v>
      </c>
      <c r="C3169" s="9">
        <v>197.1</v>
      </c>
    </row>
    <row r="3170" spans="1:3" ht="11.45" customHeight="1" x14ac:dyDescent="0.2">
      <c r="A3170" s="95">
        <v>529</v>
      </c>
      <c r="B3170" s="6" t="s">
        <v>619</v>
      </c>
      <c r="C3170" s="9">
        <v>170</v>
      </c>
    </row>
    <row r="3171" spans="1:3" ht="11.45" customHeight="1" x14ac:dyDescent="0.2">
      <c r="A3171" s="95">
        <v>529</v>
      </c>
      <c r="B3171" s="6" t="s">
        <v>620</v>
      </c>
      <c r="C3171" s="9">
        <v>262.64999999999998</v>
      </c>
    </row>
    <row r="3172" spans="1:3" ht="11.45" customHeight="1" x14ac:dyDescent="0.2">
      <c r="A3172" s="95">
        <v>529</v>
      </c>
      <c r="B3172" s="6" t="s">
        <v>621</v>
      </c>
      <c r="C3172" s="9">
        <v>282.10000000000002</v>
      </c>
    </row>
    <row r="3173" spans="1:3" ht="11.45" customHeight="1" x14ac:dyDescent="0.2">
      <c r="A3173" s="95">
        <v>529</v>
      </c>
      <c r="B3173" s="6" t="s">
        <v>622</v>
      </c>
      <c r="C3173" s="9">
        <v>342</v>
      </c>
    </row>
    <row r="3174" spans="1:3" ht="11.45" customHeight="1" x14ac:dyDescent="0.2">
      <c r="A3174" s="95">
        <v>529</v>
      </c>
      <c r="B3174" s="6" t="s">
        <v>623</v>
      </c>
      <c r="C3174" s="9">
        <v>179.1</v>
      </c>
    </row>
    <row r="3175" spans="1:3" ht="11.45" customHeight="1" x14ac:dyDescent="0.2">
      <c r="A3175" s="95">
        <v>529</v>
      </c>
      <c r="B3175" s="6" t="s">
        <v>624</v>
      </c>
      <c r="C3175" s="9">
        <v>128.69999999999999</v>
      </c>
    </row>
    <row r="3176" spans="1:3" ht="11.45" customHeight="1" x14ac:dyDescent="0.2">
      <c r="A3176" s="95">
        <v>529</v>
      </c>
      <c r="B3176" s="6" t="s">
        <v>625</v>
      </c>
      <c r="C3176" s="9">
        <v>595</v>
      </c>
    </row>
    <row r="3177" spans="1:3" ht="11.45" customHeight="1" x14ac:dyDescent="0.2">
      <c r="A3177" s="95">
        <v>529</v>
      </c>
      <c r="B3177" s="6" t="s">
        <v>626</v>
      </c>
      <c r="C3177" s="9">
        <v>595</v>
      </c>
    </row>
    <row r="3178" spans="1:3" ht="11.45" customHeight="1" x14ac:dyDescent="0.2">
      <c r="A3178" s="95">
        <v>529</v>
      </c>
      <c r="B3178" s="6" t="s">
        <v>627</v>
      </c>
      <c r="C3178" s="9">
        <v>388</v>
      </c>
    </row>
    <row r="3179" spans="1:3" ht="11.45" customHeight="1" x14ac:dyDescent="0.2">
      <c r="A3179" s="95">
        <v>529</v>
      </c>
      <c r="B3179" s="6" t="s">
        <v>72</v>
      </c>
      <c r="C3179" s="9">
        <v>175</v>
      </c>
    </row>
    <row r="3180" spans="1:3" ht="11.45" customHeight="1" x14ac:dyDescent="0.2">
      <c r="A3180" s="95">
        <v>529</v>
      </c>
      <c r="B3180" s="6" t="s">
        <v>628</v>
      </c>
      <c r="C3180" s="9">
        <v>1</v>
      </c>
    </row>
    <row r="3181" spans="1:3" ht="11.45" customHeight="1" x14ac:dyDescent="0.2">
      <c r="A3181" s="95">
        <v>529</v>
      </c>
      <c r="B3181" s="6" t="s">
        <v>300</v>
      </c>
      <c r="C3181" s="9">
        <v>1</v>
      </c>
    </row>
    <row r="3182" spans="1:3" ht="11.45" customHeight="1" x14ac:dyDescent="0.2">
      <c r="A3182" s="95">
        <v>529</v>
      </c>
      <c r="B3182" s="6" t="s">
        <v>629</v>
      </c>
      <c r="C3182" s="9">
        <v>1</v>
      </c>
    </row>
    <row r="3183" spans="1:3" ht="11.45" customHeight="1" x14ac:dyDescent="0.2">
      <c r="A3183" s="95">
        <v>529</v>
      </c>
      <c r="B3183" s="6" t="s">
        <v>630</v>
      </c>
      <c r="C3183" s="9">
        <v>1</v>
      </c>
    </row>
    <row r="3184" spans="1:3" ht="11.45" customHeight="1" x14ac:dyDescent="0.2">
      <c r="A3184" s="95">
        <v>529</v>
      </c>
      <c r="B3184" s="6" t="s">
        <v>631</v>
      </c>
      <c r="C3184" s="9">
        <v>1</v>
      </c>
    </row>
    <row r="3185" spans="1:3" ht="11.45" customHeight="1" x14ac:dyDescent="0.2">
      <c r="A3185" s="95">
        <v>529</v>
      </c>
      <c r="B3185" s="6" t="s">
        <v>632</v>
      </c>
      <c r="C3185" s="9">
        <v>1</v>
      </c>
    </row>
    <row r="3186" spans="1:3" ht="11.45" customHeight="1" x14ac:dyDescent="0.2">
      <c r="A3186" s="95">
        <v>529</v>
      </c>
      <c r="B3186" s="6" t="s">
        <v>633</v>
      </c>
      <c r="C3186" s="9">
        <v>1</v>
      </c>
    </row>
    <row r="3187" spans="1:3" ht="11.45" customHeight="1" x14ac:dyDescent="0.2">
      <c r="A3187" s="95">
        <v>529</v>
      </c>
      <c r="B3187" s="6" t="s">
        <v>634</v>
      </c>
      <c r="C3187" s="9">
        <v>1</v>
      </c>
    </row>
    <row r="3188" spans="1:3" ht="11.45" customHeight="1" x14ac:dyDescent="0.2">
      <c r="A3188" s="95">
        <v>529</v>
      </c>
      <c r="B3188" s="6" t="s">
        <v>635</v>
      </c>
      <c r="C3188" s="9">
        <v>1</v>
      </c>
    </row>
    <row r="3189" spans="1:3" ht="11.45" customHeight="1" x14ac:dyDescent="0.2">
      <c r="A3189" s="95">
        <v>529</v>
      </c>
      <c r="B3189" s="6" t="s">
        <v>636</v>
      </c>
      <c r="C3189" s="9">
        <v>1</v>
      </c>
    </row>
    <row r="3190" spans="1:3" ht="11.45" customHeight="1" x14ac:dyDescent="0.2">
      <c r="A3190" s="95">
        <v>529</v>
      </c>
      <c r="B3190" s="6" t="s">
        <v>637</v>
      </c>
      <c r="C3190" s="9">
        <v>1</v>
      </c>
    </row>
    <row r="3191" spans="1:3" ht="11.45" customHeight="1" x14ac:dyDescent="0.2">
      <c r="A3191" s="95">
        <v>529</v>
      </c>
      <c r="B3191" s="6" t="s">
        <v>638</v>
      </c>
      <c r="C3191" s="9">
        <v>1</v>
      </c>
    </row>
    <row r="3192" spans="1:3" ht="11.45" customHeight="1" x14ac:dyDescent="0.2">
      <c r="A3192" s="95">
        <v>529</v>
      </c>
      <c r="B3192" s="6" t="s">
        <v>639</v>
      </c>
      <c r="C3192" s="9">
        <v>1</v>
      </c>
    </row>
    <row r="3193" spans="1:3" ht="11.45" customHeight="1" x14ac:dyDescent="0.2">
      <c r="A3193" s="95">
        <v>529</v>
      </c>
      <c r="B3193" s="6" t="s">
        <v>640</v>
      </c>
      <c r="C3193" s="9">
        <v>1</v>
      </c>
    </row>
    <row r="3194" spans="1:3" ht="11.45" customHeight="1" x14ac:dyDescent="0.2">
      <c r="A3194" s="95">
        <v>529</v>
      </c>
      <c r="B3194" s="6" t="s">
        <v>641</v>
      </c>
      <c r="C3194" s="9">
        <v>1</v>
      </c>
    </row>
    <row r="3195" spans="1:3" ht="11.45" customHeight="1" x14ac:dyDescent="0.2">
      <c r="A3195" s="95">
        <v>529</v>
      </c>
      <c r="B3195" s="6" t="s">
        <v>642</v>
      </c>
      <c r="C3195" s="9">
        <v>1</v>
      </c>
    </row>
    <row r="3196" spans="1:3" ht="11.45" customHeight="1" x14ac:dyDescent="0.2">
      <c r="A3196" s="95">
        <v>529</v>
      </c>
      <c r="B3196" s="6" t="s">
        <v>643</v>
      </c>
      <c r="C3196" s="9">
        <v>1</v>
      </c>
    </row>
    <row r="3197" spans="1:3" ht="11.45" customHeight="1" x14ac:dyDescent="0.2">
      <c r="A3197" s="95">
        <v>529</v>
      </c>
      <c r="B3197" s="6" t="s">
        <v>644</v>
      </c>
      <c r="C3197" s="9">
        <v>1</v>
      </c>
    </row>
    <row r="3198" spans="1:3" ht="11.45" customHeight="1" x14ac:dyDescent="0.2">
      <c r="A3198" s="95">
        <v>529</v>
      </c>
      <c r="B3198" s="6" t="s">
        <v>645</v>
      </c>
      <c r="C3198" s="9">
        <v>1</v>
      </c>
    </row>
    <row r="3199" spans="1:3" ht="11.45" customHeight="1" x14ac:dyDescent="0.2">
      <c r="A3199" s="95">
        <v>529</v>
      </c>
      <c r="B3199" s="6" t="s">
        <v>646</v>
      </c>
      <c r="C3199" s="9">
        <v>1</v>
      </c>
    </row>
    <row r="3200" spans="1:3" ht="11.45" customHeight="1" x14ac:dyDescent="0.2">
      <c r="A3200" s="95">
        <v>529</v>
      </c>
      <c r="B3200" s="6" t="s">
        <v>647</v>
      </c>
      <c r="C3200" s="9">
        <v>1</v>
      </c>
    </row>
    <row r="3201" spans="1:3" ht="11.45" customHeight="1" x14ac:dyDescent="0.2">
      <c r="A3201" s="95">
        <v>529</v>
      </c>
      <c r="B3201" s="6" t="s">
        <v>648</v>
      </c>
      <c r="C3201" s="9">
        <v>1</v>
      </c>
    </row>
    <row r="3202" spans="1:3" ht="11.45" customHeight="1" x14ac:dyDescent="0.2">
      <c r="A3202" s="95">
        <v>529</v>
      </c>
      <c r="B3202" s="6" t="s">
        <v>649</v>
      </c>
      <c r="C3202" s="9">
        <v>1</v>
      </c>
    </row>
    <row r="3203" spans="1:3" ht="11.45" customHeight="1" x14ac:dyDescent="0.2">
      <c r="A3203" s="95">
        <v>529</v>
      </c>
      <c r="B3203" s="6" t="s">
        <v>650</v>
      </c>
      <c r="C3203" s="9">
        <v>1</v>
      </c>
    </row>
    <row r="3204" spans="1:3" ht="11.45" customHeight="1" x14ac:dyDescent="0.2">
      <c r="A3204" s="95">
        <v>529</v>
      </c>
      <c r="B3204" s="6" t="s">
        <v>651</v>
      </c>
      <c r="C3204" s="9">
        <v>1</v>
      </c>
    </row>
    <row r="3205" spans="1:3" ht="11.45" customHeight="1" x14ac:dyDescent="0.2">
      <c r="A3205" s="95">
        <v>529</v>
      </c>
      <c r="B3205" s="6" t="s">
        <v>652</v>
      </c>
      <c r="C3205" s="9">
        <v>1</v>
      </c>
    </row>
    <row r="3206" spans="1:3" ht="11.45" customHeight="1" x14ac:dyDescent="0.2">
      <c r="A3206" s="95">
        <v>529</v>
      </c>
      <c r="B3206" s="6" t="s">
        <v>653</v>
      </c>
      <c r="C3206" s="9">
        <v>1</v>
      </c>
    </row>
    <row r="3207" spans="1:3" ht="11.45" customHeight="1" x14ac:dyDescent="0.2">
      <c r="A3207" s="95">
        <v>529</v>
      </c>
      <c r="B3207" s="6" t="s">
        <v>654</v>
      </c>
      <c r="C3207" s="9">
        <v>1</v>
      </c>
    </row>
    <row r="3208" spans="1:3" ht="11.45" customHeight="1" x14ac:dyDescent="0.2">
      <c r="A3208" s="95">
        <v>529</v>
      </c>
      <c r="B3208" s="6" t="s">
        <v>655</v>
      </c>
      <c r="C3208" s="9">
        <v>1</v>
      </c>
    </row>
    <row r="3209" spans="1:3" ht="11.45" customHeight="1" x14ac:dyDescent="0.2">
      <c r="A3209" s="95">
        <v>529</v>
      </c>
      <c r="B3209" s="6" t="s">
        <v>656</v>
      </c>
      <c r="C3209" s="9">
        <v>1</v>
      </c>
    </row>
    <row r="3210" spans="1:3" ht="11.45" customHeight="1" x14ac:dyDescent="0.2">
      <c r="A3210" s="95">
        <v>529</v>
      </c>
      <c r="B3210" s="6" t="s">
        <v>657</v>
      </c>
      <c r="C3210" s="9">
        <v>1</v>
      </c>
    </row>
    <row r="3211" spans="1:3" ht="11.45" customHeight="1" x14ac:dyDescent="0.2">
      <c r="A3211" s="95">
        <v>529</v>
      </c>
      <c r="B3211" s="6" t="s">
        <v>658</v>
      </c>
      <c r="C3211" s="9">
        <v>1</v>
      </c>
    </row>
    <row r="3212" spans="1:3" ht="11.45" customHeight="1" x14ac:dyDescent="0.2">
      <c r="A3212" s="95">
        <v>529</v>
      </c>
      <c r="B3212" s="6" t="s">
        <v>659</v>
      </c>
      <c r="C3212" s="9">
        <v>1</v>
      </c>
    </row>
    <row r="3213" spans="1:3" ht="11.45" customHeight="1" x14ac:dyDescent="0.2">
      <c r="A3213" s="95">
        <v>529</v>
      </c>
      <c r="B3213" s="6" t="s">
        <v>660</v>
      </c>
      <c r="C3213" s="9">
        <v>1</v>
      </c>
    </row>
    <row r="3214" spans="1:3" ht="11.45" customHeight="1" x14ac:dyDescent="0.2">
      <c r="A3214" s="95">
        <v>529</v>
      </c>
      <c r="B3214" s="6" t="s">
        <v>661</v>
      </c>
      <c r="C3214" s="9">
        <v>1</v>
      </c>
    </row>
    <row r="3215" spans="1:3" ht="11.45" customHeight="1" x14ac:dyDescent="0.2">
      <c r="A3215" s="95">
        <v>529</v>
      </c>
      <c r="B3215" s="6" t="s">
        <v>662</v>
      </c>
      <c r="C3215" s="9">
        <v>1</v>
      </c>
    </row>
    <row r="3216" spans="1:3" ht="11.45" customHeight="1" x14ac:dyDescent="0.2">
      <c r="A3216" s="95">
        <v>529</v>
      </c>
      <c r="B3216" s="6" t="s">
        <v>663</v>
      </c>
      <c r="C3216" s="9">
        <v>1</v>
      </c>
    </row>
    <row r="3217" spans="1:3" ht="11.45" customHeight="1" x14ac:dyDescent="0.2">
      <c r="A3217" s="95">
        <v>529</v>
      </c>
      <c r="B3217" s="6" t="s">
        <v>397</v>
      </c>
      <c r="C3217" s="9">
        <v>1</v>
      </c>
    </row>
    <row r="3218" spans="1:3" ht="11.45" customHeight="1" x14ac:dyDescent="0.2">
      <c r="A3218" s="95">
        <v>529</v>
      </c>
      <c r="B3218" s="6" t="s">
        <v>664</v>
      </c>
      <c r="C3218" s="9">
        <v>1</v>
      </c>
    </row>
    <row r="3219" spans="1:3" ht="11.45" customHeight="1" x14ac:dyDescent="0.2">
      <c r="A3219" s="95">
        <v>529</v>
      </c>
      <c r="B3219" s="6" t="s">
        <v>665</v>
      </c>
      <c r="C3219" s="9">
        <v>1</v>
      </c>
    </row>
    <row r="3220" spans="1:3" ht="11.45" customHeight="1" x14ac:dyDescent="0.2">
      <c r="A3220" s="95">
        <v>529</v>
      </c>
      <c r="B3220" s="6" t="s">
        <v>666</v>
      </c>
      <c r="C3220" s="9">
        <v>1</v>
      </c>
    </row>
    <row r="3221" spans="1:3" ht="11.45" customHeight="1" x14ac:dyDescent="0.2">
      <c r="A3221" s="95">
        <v>529</v>
      </c>
      <c r="B3221" s="6" t="s">
        <v>667</v>
      </c>
      <c r="C3221" s="9">
        <v>1</v>
      </c>
    </row>
    <row r="3222" spans="1:3" ht="11.45" customHeight="1" x14ac:dyDescent="0.2">
      <c r="A3222" s="95">
        <v>529</v>
      </c>
      <c r="B3222" s="6" t="s">
        <v>668</v>
      </c>
      <c r="C3222" s="9">
        <v>1</v>
      </c>
    </row>
    <row r="3223" spans="1:3" ht="11.45" customHeight="1" x14ac:dyDescent="0.2">
      <c r="A3223" s="95">
        <v>529</v>
      </c>
      <c r="B3223" s="6" t="s">
        <v>669</v>
      </c>
      <c r="C3223" s="9">
        <v>1</v>
      </c>
    </row>
    <row r="3224" spans="1:3" ht="11.45" customHeight="1" x14ac:dyDescent="0.2">
      <c r="A3224" s="95">
        <v>529</v>
      </c>
      <c r="B3224" s="6" t="s">
        <v>25</v>
      </c>
      <c r="C3224" s="9">
        <v>1</v>
      </c>
    </row>
    <row r="3225" spans="1:3" ht="11.45" customHeight="1" x14ac:dyDescent="0.2">
      <c r="A3225" s="95">
        <v>529</v>
      </c>
      <c r="B3225" s="6" t="s">
        <v>670</v>
      </c>
      <c r="C3225" s="9">
        <v>1</v>
      </c>
    </row>
    <row r="3226" spans="1:3" ht="11.45" customHeight="1" x14ac:dyDescent="0.2">
      <c r="A3226" s="95">
        <v>529</v>
      </c>
      <c r="B3226" s="6" t="s">
        <v>671</v>
      </c>
      <c r="C3226" s="9">
        <v>1</v>
      </c>
    </row>
    <row r="3227" spans="1:3" ht="11.45" customHeight="1" x14ac:dyDescent="0.2">
      <c r="A3227" s="95">
        <v>529</v>
      </c>
      <c r="B3227" s="6" t="s">
        <v>672</v>
      </c>
      <c r="C3227" s="9">
        <v>1</v>
      </c>
    </row>
    <row r="3228" spans="1:3" ht="11.45" customHeight="1" x14ac:dyDescent="0.2">
      <c r="A3228" s="95">
        <v>529</v>
      </c>
      <c r="B3228" s="6" t="s">
        <v>673</v>
      </c>
      <c r="C3228" s="9">
        <v>1</v>
      </c>
    </row>
    <row r="3229" spans="1:3" ht="11.45" customHeight="1" x14ac:dyDescent="0.2">
      <c r="A3229" s="95">
        <v>529</v>
      </c>
      <c r="B3229" s="6" t="s">
        <v>674</v>
      </c>
      <c r="C3229" s="9">
        <v>1</v>
      </c>
    </row>
    <row r="3230" spans="1:3" ht="11.45" customHeight="1" x14ac:dyDescent="0.2">
      <c r="A3230" s="95">
        <v>529</v>
      </c>
      <c r="B3230" s="6" t="s">
        <v>675</v>
      </c>
      <c r="C3230" s="9">
        <v>1</v>
      </c>
    </row>
    <row r="3231" spans="1:3" ht="11.45" customHeight="1" x14ac:dyDescent="0.2">
      <c r="A3231" s="95">
        <v>529</v>
      </c>
      <c r="B3231" s="6" t="s">
        <v>676</v>
      </c>
      <c r="C3231" s="9">
        <v>1</v>
      </c>
    </row>
    <row r="3232" spans="1:3" ht="11.45" customHeight="1" x14ac:dyDescent="0.2">
      <c r="A3232" s="95">
        <v>529</v>
      </c>
      <c r="B3232" s="6" t="s">
        <v>677</v>
      </c>
      <c r="C3232" s="9">
        <v>1</v>
      </c>
    </row>
    <row r="3233" spans="1:3" ht="11.45" customHeight="1" x14ac:dyDescent="0.2">
      <c r="A3233" s="95">
        <v>529</v>
      </c>
      <c r="B3233" s="6" t="s">
        <v>678</v>
      </c>
      <c r="C3233" s="9">
        <v>1</v>
      </c>
    </row>
    <row r="3234" spans="1:3" ht="11.45" customHeight="1" x14ac:dyDescent="0.2">
      <c r="A3234" s="95">
        <v>529</v>
      </c>
      <c r="B3234" s="6" t="s">
        <v>679</v>
      </c>
      <c r="C3234" s="9">
        <v>1</v>
      </c>
    </row>
    <row r="3235" spans="1:3" ht="11.45" customHeight="1" x14ac:dyDescent="0.2">
      <c r="A3235" s="95">
        <v>529</v>
      </c>
      <c r="B3235" s="6" t="s">
        <v>680</v>
      </c>
      <c r="C3235" s="9">
        <v>1</v>
      </c>
    </row>
    <row r="3236" spans="1:3" ht="11.45" customHeight="1" x14ac:dyDescent="0.2">
      <c r="A3236" s="95">
        <v>529</v>
      </c>
      <c r="B3236" s="6" t="s">
        <v>681</v>
      </c>
      <c r="C3236" s="9">
        <v>1</v>
      </c>
    </row>
    <row r="3237" spans="1:3" ht="11.45" customHeight="1" x14ac:dyDescent="0.2">
      <c r="A3237" s="95">
        <v>529</v>
      </c>
      <c r="B3237" s="6" t="s">
        <v>682</v>
      </c>
      <c r="C3237" s="9">
        <v>1</v>
      </c>
    </row>
    <row r="3238" spans="1:3" ht="11.45" customHeight="1" x14ac:dyDescent="0.2">
      <c r="A3238" s="95">
        <v>529</v>
      </c>
      <c r="B3238" s="6" t="s">
        <v>683</v>
      </c>
      <c r="C3238" s="9">
        <v>1</v>
      </c>
    </row>
    <row r="3239" spans="1:3" ht="11.45" customHeight="1" x14ac:dyDescent="0.2">
      <c r="A3239" s="95">
        <v>529</v>
      </c>
      <c r="B3239" s="6" t="s">
        <v>684</v>
      </c>
      <c r="C3239" s="9">
        <v>1</v>
      </c>
    </row>
    <row r="3240" spans="1:3" ht="11.45" customHeight="1" x14ac:dyDescent="0.2">
      <c r="A3240" s="95">
        <v>529</v>
      </c>
      <c r="B3240" s="6" t="s">
        <v>685</v>
      </c>
      <c r="C3240" s="9">
        <v>1</v>
      </c>
    </row>
    <row r="3241" spans="1:3" ht="11.45" customHeight="1" x14ac:dyDescent="0.2">
      <c r="A3241" s="95">
        <v>529</v>
      </c>
      <c r="B3241" s="6" t="s">
        <v>686</v>
      </c>
      <c r="C3241" s="9">
        <v>1</v>
      </c>
    </row>
    <row r="3242" spans="1:3" ht="11.45" customHeight="1" x14ac:dyDescent="0.2">
      <c r="A3242" s="95">
        <v>529</v>
      </c>
      <c r="B3242" s="6" t="s">
        <v>687</v>
      </c>
      <c r="C3242" s="9">
        <v>1</v>
      </c>
    </row>
    <row r="3243" spans="1:3" ht="11.45" customHeight="1" x14ac:dyDescent="0.2">
      <c r="A3243" s="95">
        <v>529</v>
      </c>
      <c r="B3243" s="6" t="s">
        <v>688</v>
      </c>
      <c r="C3243" s="9">
        <v>1</v>
      </c>
    </row>
    <row r="3244" spans="1:3" ht="11.45" customHeight="1" x14ac:dyDescent="0.2">
      <c r="A3244" s="95">
        <v>529</v>
      </c>
      <c r="B3244" s="6" t="s">
        <v>689</v>
      </c>
      <c r="C3244" s="9">
        <v>1</v>
      </c>
    </row>
    <row r="3245" spans="1:3" ht="11.45" customHeight="1" x14ac:dyDescent="0.2">
      <c r="A3245" s="95">
        <v>529</v>
      </c>
      <c r="B3245" s="6" t="s">
        <v>690</v>
      </c>
      <c r="C3245" s="9">
        <v>1</v>
      </c>
    </row>
    <row r="3246" spans="1:3" ht="11.45" customHeight="1" x14ac:dyDescent="0.2">
      <c r="A3246" s="95">
        <v>529</v>
      </c>
      <c r="B3246" s="6" t="s">
        <v>691</v>
      </c>
      <c r="C3246" s="9">
        <v>1</v>
      </c>
    </row>
    <row r="3247" spans="1:3" ht="11.45" customHeight="1" x14ac:dyDescent="0.2">
      <c r="A3247" s="95">
        <v>529</v>
      </c>
      <c r="B3247" s="6" t="s">
        <v>692</v>
      </c>
      <c r="C3247" s="9">
        <v>1</v>
      </c>
    </row>
    <row r="3248" spans="1:3" ht="11.45" customHeight="1" x14ac:dyDescent="0.2">
      <c r="A3248" s="95">
        <v>529</v>
      </c>
      <c r="B3248" s="6" t="s">
        <v>693</v>
      </c>
      <c r="C3248" s="9">
        <v>1</v>
      </c>
    </row>
    <row r="3249" spans="1:3" ht="11.45" customHeight="1" x14ac:dyDescent="0.2">
      <c r="A3249" s="95">
        <v>529</v>
      </c>
      <c r="B3249" s="6" t="s">
        <v>694</v>
      </c>
      <c r="C3249" s="9">
        <v>1</v>
      </c>
    </row>
    <row r="3250" spans="1:3" ht="11.45" customHeight="1" x14ac:dyDescent="0.2">
      <c r="A3250" s="95">
        <v>529</v>
      </c>
      <c r="B3250" s="6" t="s">
        <v>695</v>
      </c>
      <c r="C3250" s="9">
        <v>1</v>
      </c>
    </row>
    <row r="3251" spans="1:3" ht="11.45" customHeight="1" x14ac:dyDescent="0.2">
      <c r="A3251" s="95">
        <v>529</v>
      </c>
      <c r="B3251" s="6" t="s">
        <v>696</v>
      </c>
      <c r="C3251" s="9">
        <v>1</v>
      </c>
    </row>
    <row r="3252" spans="1:3" ht="11.45" customHeight="1" x14ac:dyDescent="0.2">
      <c r="A3252" s="95">
        <v>529</v>
      </c>
      <c r="B3252" s="6" t="s">
        <v>697</v>
      </c>
      <c r="C3252" s="9">
        <v>1</v>
      </c>
    </row>
    <row r="3253" spans="1:3" ht="11.45" customHeight="1" x14ac:dyDescent="0.2">
      <c r="A3253" s="95">
        <v>529</v>
      </c>
      <c r="B3253" s="6" t="s">
        <v>698</v>
      </c>
      <c r="C3253" s="9">
        <v>1</v>
      </c>
    </row>
    <row r="3254" spans="1:3" ht="11.45" customHeight="1" x14ac:dyDescent="0.2">
      <c r="A3254" s="95">
        <v>529</v>
      </c>
      <c r="B3254" s="6" t="s">
        <v>699</v>
      </c>
      <c r="C3254" s="9">
        <v>1</v>
      </c>
    </row>
    <row r="3255" spans="1:3" ht="11.45" customHeight="1" x14ac:dyDescent="0.2">
      <c r="A3255" s="95">
        <v>529</v>
      </c>
      <c r="B3255" s="6" t="s">
        <v>700</v>
      </c>
      <c r="C3255" s="9">
        <v>1</v>
      </c>
    </row>
    <row r="3256" spans="1:3" ht="11.45" customHeight="1" x14ac:dyDescent="0.2">
      <c r="A3256" s="95">
        <v>529</v>
      </c>
      <c r="B3256" s="6" t="s">
        <v>701</v>
      </c>
      <c r="C3256" s="9">
        <v>1</v>
      </c>
    </row>
    <row r="3257" spans="1:3" ht="11.45" customHeight="1" x14ac:dyDescent="0.2">
      <c r="A3257" s="95">
        <v>529</v>
      </c>
      <c r="B3257" s="6" t="s">
        <v>702</v>
      </c>
      <c r="C3257" s="9">
        <v>1</v>
      </c>
    </row>
    <row r="3258" spans="1:3" ht="11.45" customHeight="1" x14ac:dyDescent="0.2">
      <c r="A3258" s="95">
        <v>529</v>
      </c>
      <c r="B3258" s="6" t="s">
        <v>703</v>
      </c>
      <c r="C3258" s="9">
        <v>1</v>
      </c>
    </row>
    <row r="3259" spans="1:3" ht="11.45" customHeight="1" x14ac:dyDescent="0.2">
      <c r="A3259" s="95">
        <v>529</v>
      </c>
      <c r="B3259" s="6" t="s">
        <v>704</v>
      </c>
      <c r="C3259" s="9">
        <v>1</v>
      </c>
    </row>
    <row r="3260" spans="1:3" ht="11.45" customHeight="1" x14ac:dyDescent="0.2">
      <c r="A3260" s="95">
        <v>529</v>
      </c>
      <c r="B3260" s="6" t="s">
        <v>705</v>
      </c>
      <c r="C3260" s="9">
        <v>1</v>
      </c>
    </row>
    <row r="3261" spans="1:3" ht="11.45" customHeight="1" x14ac:dyDescent="0.2">
      <c r="A3261" s="95">
        <v>529</v>
      </c>
      <c r="B3261" s="6" t="s">
        <v>706</v>
      </c>
      <c r="C3261" s="9">
        <v>1</v>
      </c>
    </row>
    <row r="3262" spans="1:3" ht="11.45" customHeight="1" x14ac:dyDescent="0.2">
      <c r="A3262" s="95">
        <v>529</v>
      </c>
      <c r="B3262" s="6" t="s">
        <v>707</v>
      </c>
      <c r="C3262" s="9">
        <v>1</v>
      </c>
    </row>
    <row r="3263" spans="1:3" ht="11.45" customHeight="1" x14ac:dyDescent="0.2">
      <c r="A3263" s="95">
        <v>529</v>
      </c>
      <c r="B3263" s="6" t="s">
        <v>708</v>
      </c>
      <c r="C3263" s="9">
        <v>1</v>
      </c>
    </row>
    <row r="3264" spans="1:3" ht="11.45" customHeight="1" x14ac:dyDescent="0.2">
      <c r="A3264" s="95">
        <v>529</v>
      </c>
      <c r="B3264" s="6" t="s">
        <v>709</v>
      </c>
      <c r="C3264" s="9">
        <v>1</v>
      </c>
    </row>
    <row r="3265" spans="1:3" ht="11.45" customHeight="1" x14ac:dyDescent="0.2">
      <c r="A3265" s="95">
        <v>529</v>
      </c>
      <c r="B3265" s="6" t="s">
        <v>710</v>
      </c>
      <c r="C3265" s="9">
        <v>1</v>
      </c>
    </row>
    <row r="3266" spans="1:3" ht="11.45" customHeight="1" x14ac:dyDescent="0.2">
      <c r="A3266" s="95">
        <v>529</v>
      </c>
      <c r="B3266" s="6" t="s">
        <v>711</v>
      </c>
      <c r="C3266" s="9">
        <v>1</v>
      </c>
    </row>
    <row r="3267" spans="1:3" ht="11.45" customHeight="1" x14ac:dyDescent="0.2">
      <c r="A3267" s="95">
        <v>529</v>
      </c>
      <c r="B3267" s="6" t="s">
        <v>712</v>
      </c>
      <c r="C3267" s="9">
        <v>1</v>
      </c>
    </row>
    <row r="3268" spans="1:3" ht="11.45" customHeight="1" x14ac:dyDescent="0.2">
      <c r="A3268" s="95">
        <v>529</v>
      </c>
      <c r="B3268" s="6" t="s">
        <v>713</v>
      </c>
      <c r="C3268" s="9">
        <v>1</v>
      </c>
    </row>
    <row r="3269" spans="1:3" ht="11.45" customHeight="1" x14ac:dyDescent="0.2">
      <c r="A3269" s="95">
        <v>529</v>
      </c>
      <c r="B3269" s="6" t="s">
        <v>714</v>
      </c>
      <c r="C3269" s="9">
        <v>1</v>
      </c>
    </row>
    <row r="3270" spans="1:3" ht="11.45" customHeight="1" x14ac:dyDescent="0.2">
      <c r="A3270" s="95">
        <v>529</v>
      </c>
      <c r="B3270" s="6" t="s">
        <v>715</v>
      </c>
      <c r="C3270" s="9">
        <v>1</v>
      </c>
    </row>
    <row r="3271" spans="1:3" ht="11.45" customHeight="1" x14ac:dyDescent="0.2">
      <c r="A3271" s="95">
        <v>529</v>
      </c>
      <c r="B3271" s="6" t="s">
        <v>716</v>
      </c>
      <c r="C3271" s="9">
        <v>1</v>
      </c>
    </row>
    <row r="3272" spans="1:3" ht="11.45" customHeight="1" x14ac:dyDescent="0.2">
      <c r="A3272" s="95">
        <v>529</v>
      </c>
      <c r="B3272" s="6" t="s">
        <v>717</v>
      </c>
      <c r="C3272" s="9">
        <v>1</v>
      </c>
    </row>
    <row r="3273" spans="1:3" ht="11.45" customHeight="1" x14ac:dyDescent="0.2">
      <c r="A3273" s="95">
        <v>529</v>
      </c>
      <c r="B3273" s="6" t="s">
        <v>718</v>
      </c>
      <c r="C3273" s="9">
        <v>2</v>
      </c>
    </row>
    <row r="3274" spans="1:3" ht="11.45" customHeight="1" x14ac:dyDescent="0.2">
      <c r="A3274" s="95">
        <v>529</v>
      </c>
      <c r="B3274" s="17" t="s">
        <v>719</v>
      </c>
      <c r="C3274" s="18">
        <v>29873.599999999999</v>
      </c>
    </row>
    <row r="3275" spans="1:3" ht="11.45" customHeight="1" x14ac:dyDescent="0.2">
      <c r="A3275" s="95">
        <v>529</v>
      </c>
      <c r="B3275" s="17" t="s">
        <v>111</v>
      </c>
      <c r="C3275" s="18">
        <v>1245</v>
      </c>
    </row>
    <row r="3276" spans="1:3" ht="11.45" customHeight="1" x14ac:dyDescent="0.2">
      <c r="A3276" s="95">
        <v>529</v>
      </c>
      <c r="B3276" s="17" t="s">
        <v>720</v>
      </c>
      <c r="C3276" s="18">
        <v>850</v>
      </c>
    </row>
    <row r="3277" spans="1:3" ht="11.45" customHeight="1" x14ac:dyDescent="0.2">
      <c r="A3277" s="95">
        <v>529</v>
      </c>
      <c r="B3277" s="17" t="s">
        <v>112</v>
      </c>
      <c r="C3277" s="18">
        <v>3200</v>
      </c>
    </row>
    <row r="3278" spans="1:3" ht="11.45" customHeight="1" x14ac:dyDescent="0.2">
      <c r="A3278" s="95">
        <v>529</v>
      </c>
      <c r="B3278" s="17" t="s">
        <v>34</v>
      </c>
      <c r="C3278" s="18">
        <v>1100</v>
      </c>
    </row>
    <row r="3279" spans="1:3" ht="11.45" customHeight="1" x14ac:dyDescent="0.2">
      <c r="A3279" s="95">
        <v>529</v>
      </c>
      <c r="B3279" s="17" t="s">
        <v>199</v>
      </c>
      <c r="C3279" s="18">
        <v>803</v>
      </c>
    </row>
    <row r="3280" spans="1:3" ht="11.45" customHeight="1" x14ac:dyDescent="0.2">
      <c r="A3280" s="95">
        <v>529</v>
      </c>
      <c r="B3280" s="17" t="s">
        <v>198</v>
      </c>
      <c r="C3280" s="18">
        <v>418</v>
      </c>
    </row>
    <row r="3281" spans="1:3" ht="11.45" customHeight="1" x14ac:dyDescent="0.2">
      <c r="A3281" s="95">
        <v>529</v>
      </c>
      <c r="B3281" s="17" t="s">
        <v>499</v>
      </c>
      <c r="C3281" s="18">
        <v>1000</v>
      </c>
    </row>
    <row r="3282" spans="1:3" ht="11.45" customHeight="1" x14ac:dyDescent="0.2">
      <c r="A3282" s="95">
        <v>529</v>
      </c>
      <c r="B3282" s="17" t="s">
        <v>239</v>
      </c>
      <c r="C3282" s="18">
        <v>1045</v>
      </c>
    </row>
    <row r="3283" spans="1:3" ht="11.45" customHeight="1" x14ac:dyDescent="0.2">
      <c r="A3283" s="95">
        <v>529</v>
      </c>
      <c r="B3283" s="17" t="s">
        <v>198</v>
      </c>
      <c r="C3283" s="18">
        <v>1045</v>
      </c>
    </row>
    <row r="3284" spans="1:3" ht="11.45" customHeight="1" x14ac:dyDescent="0.2">
      <c r="A3284" s="95">
        <v>529</v>
      </c>
      <c r="B3284" s="17" t="s">
        <v>240</v>
      </c>
      <c r="C3284" s="18">
        <v>1045</v>
      </c>
    </row>
    <row r="3285" spans="1:3" ht="11.45" customHeight="1" x14ac:dyDescent="0.2">
      <c r="A3285" s="95">
        <v>529</v>
      </c>
      <c r="B3285" s="17" t="s">
        <v>721</v>
      </c>
      <c r="C3285" s="18">
        <v>1089</v>
      </c>
    </row>
    <row r="3286" spans="1:3" ht="11.45" customHeight="1" x14ac:dyDescent="0.2">
      <c r="A3286" s="95">
        <v>529</v>
      </c>
      <c r="B3286" s="17" t="s">
        <v>722</v>
      </c>
      <c r="C3286" s="18">
        <v>748</v>
      </c>
    </row>
    <row r="3287" spans="1:3" ht="11.45" customHeight="1" x14ac:dyDescent="0.2">
      <c r="A3287" s="95">
        <v>529</v>
      </c>
      <c r="B3287" s="17" t="s">
        <v>723</v>
      </c>
      <c r="C3287" s="18">
        <v>858</v>
      </c>
    </row>
    <row r="3288" spans="1:3" ht="11.45" customHeight="1" x14ac:dyDescent="0.2">
      <c r="A3288" s="95">
        <v>529</v>
      </c>
      <c r="B3288" s="17" t="s">
        <v>724</v>
      </c>
      <c r="C3288" s="18">
        <v>4308.8999999999996</v>
      </c>
    </row>
    <row r="3289" spans="1:3" ht="11.45" customHeight="1" x14ac:dyDescent="0.2">
      <c r="A3289" s="95">
        <v>529</v>
      </c>
      <c r="B3289" s="17" t="s">
        <v>203</v>
      </c>
      <c r="C3289" s="18">
        <v>3544</v>
      </c>
    </row>
    <row r="3290" spans="1:3" ht="11.45" customHeight="1" x14ac:dyDescent="0.2">
      <c r="A3290" s="95">
        <v>529</v>
      </c>
      <c r="B3290" s="17" t="s">
        <v>16</v>
      </c>
      <c r="C3290" s="18">
        <v>548.25</v>
      </c>
    </row>
    <row r="3291" spans="1:3" ht="11.45" customHeight="1" x14ac:dyDescent="0.2">
      <c r="A3291" s="95">
        <v>529</v>
      </c>
      <c r="B3291" s="17" t="s">
        <v>240</v>
      </c>
      <c r="C3291" s="18">
        <v>971.63</v>
      </c>
    </row>
    <row r="3292" spans="1:3" ht="11.45" customHeight="1" x14ac:dyDescent="0.2">
      <c r="A3292" s="95">
        <v>529</v>
      </c>
      <c r="B3292" s="17" t="s">
        <v>725</v>
      </c>
      <c r="C3292" s="18">
        <v>977.02</v>
      </c>
    </row>
    <row r="3293" spans="1:3" ht="11.45" customHeight="1" x14ac:dyDescent="0.2">
      <c r="A3293" s="95">
        <v>529</v>
      </c>
      <c r="B3293" s="17" t="s">
        <v>726</v>
      </c>
      <c r="C3293" s="18">
        <v>277.95</v>
      </c>
    </row>
    <row r="3294" spans="1:3" ht="11.45" customHeight="1" x14ac:dyDescent="0.2">
      <c r="A3294" s="95">
        <v>529</v>
      </c>
      <c r="B3294" s="17" t="s">
        <v>199</v>
      </c>
      <c r="C3294" s="18">
        <v>635.79999999999995</v>
      </c>
    </row>
    <row r="3295" spans="1:3" ht="11.45" customHeight="1" x14ac:dyDescent="0.2">
      <c r="A3295" s="95">
        <v>529</v>
      </c>
      <c r="B3295" s="17" t="s">
        <v>727</v>
      </c>
      <c r="C3295" s="18">
        <v>490.8</v>
      </c>
    </row>
    <row r="3296" spans="1:3" ht="11.45" customHeight="1" x14ac:dyDescent="0.2">
      <c r="A3296" s="95">
        <v>529</v>
      </c>
      <c r="B3296" s="17" t="s">
        <v>728</v>
      </c>
      <c r="C3296" s="18">
        <v>413.1</v>
      </c>
    </row>
    <row r="3297" spans="1:3" ht="11.45" customHeight="1" x14ac:dyDescent="0.2">
      <c r="A3297" s="95">
        <v>529</v>
      </c>
      <c r="B3297" s="17" t="s">
        <v>207</v>
      </c>
      <c r="C3297" s="18">
        <v>913.75</v>
      </c>
    </row>
    <row r="3298" spans="1:3" ht="11.45" customHeight="1" x14ac:dyDescent="0.2">
      <c r="A3298" s="95">
        <v>529</v>
      </c>
      <c r="B3298" s="17" t="s">
        <v>729</v>
      </c>
      <c r="C3298" s="18">
        <v>658.75</v>
      </c>
    </row>
    <row r="3299" spans="1:3" ht="11.45" customHeight="1" x14ac:dyDescent="0.2">
      <c r="A3299" s="95">
        <v>529</v>
      </c>
      <c r="B3299" s="17" t="s">
        <v>456</v>
      </c>
      <c r="C3299" s="18">
        <v>297.5</v>
      </c>
    </row>
    <row r="3300" spans="1:3" ht="11.45" customHeight="1" x14ac:dyDescent="0.2">
      <c r="A3300" s="95">
        <v>529</v>
      </c>
      <c r="B3300" s="17" t="s">
        <v>446</v>
      </c>
      <c r="C3300" s="18">
        <v>637.5</v>
      </c>
    </row>
    <row r="3301" spans="1:3" ht="11.45" customHeight="1" x14ac:dyDescent="0.2">
      <c r="A3301" s="95">
        <v>529</v>
      </c>
      <c r="B3301" s="17" t="s">
        <v>730</v>
      </c>
      <c r="C3301" s="18">
        <v>467.5</v>
      </c>
    </row>
    <row r="3302" spans="1:3" ht="11.45" customHeight="1" x14ac:dyDescent="0.2">
      <c r="A3302" s="95">
        <v>529</v>
      </c>
      <c r="B3302" s="17" t="s">
        <v>731</v>
      </c>
      <c r="C3302" s="18">
        <v>1348</v>
      </c>
    </row>
    <row r="3303" spans="1:3" ht="11.45" customHeight="1" x14ac:dyDescent="0.2">
      <c r="A3303" s="95">
        <v>529</v>
      </c>
      <c r="B3303" s="17" t="s">
        <v>732</v>
      </c>
      <c r="C3303" s="18">
        <v>1098.57</v>
      </c>
    </row>
    <row r="3304" spans="1:3" ht="11.45" customHeight="1" x14ac:dyDescent="0.2">
      <c r="A3304" s="95">
        <v>529</v>
      </c>
      <c r="B3304" s="17" t="s">
        <v>61</v>
      </c>
      <c r="C3304" s="18">
        <v>363.76</v>
      </c>
    </row>
    <row r="3305" spans="1:3" ht="11.45" customHeight="1" x14ac:dyDescent="0.2">
      <c r="A3305" s="95">
        <v>529</v>
      </c>
      <c r="B3305" s="17" t="s">
        <v>733</v>
      </c>
      <c r="C3305" s="18">
        <v>757.35</v>
      </c>
    </row>
    <row r="3306" spans="1:3" ht="11.45" customHeight="1" x14ac:dyDescent="0.2">
      <c r="A3306" s="95">
        <v>529</v>
      </c>
      <c r="B3306" s="6" t="s">
        <v>30</v>
      </c>
      <c r="C3306" s="9">
        <v>280</v>
      </c>
    </row>
    <row r="3307" spans="1:3" ht="11.45" customHeight="1" x14ac:dyDescent="0.2">
      <c r="A3307" s="95">
        <v>529</v>
      </c>
      <c r="B3307" s="6" t="s">
        <v>30</v>
      </c>
      <c r="C3307" s="9">
        <v>280</v>
      </c>
    </row>
    <row r="3308" spans="1:3" ht="11.45" customHeight="1" x14ac:dyDescent="0.2">
      <c r="A3308" s="95">
        <v>529</v>
      </c>
      <c r="B3308" s="6" t="s">
        <v>30</v>
      </c>
      <c r="C3308" s="9">
        <v>280</v>
      </c>
    </row>
    <row r="3309" spans="1:3" ht="11.45" customHeight="1" x14ac:dyDescent="0.2">
      <c r="A3309" s="95">
        <v>529</v>
      </c>
      <c r="B3309" s="6" t="s">
        <v>30</v>
      </c>
      <c r="C3309" s="9">
        <v>280</v>
      </c>
    </row>
    <row r="3310" spans="1:3" ht="11.45" customHeight="1" x14ac:dyDescent="0.2">
      <c r="A3310" s="95">
        <v>529</v>
      </c>
      <c r="B3310" s="6" t="s">
        <v>30</v>
      </c>
      <c r="C3310" s="9">
        <v>280</v>
      </c>
    </row>
    <row r="3311" spans="1:3" ht="11.45" customHeight="1" x14ac:dyDescent="0.2">
      <c r="A3311" s="95">
        <v>529</v>
      </c>
      <c r="B3311" s="6" t="s">
        <v>30</v>
      </c>
      <c r="C3311" s="9">
        <v>280</v>
      </c>
    </row>
    <row r="3312" spans="1:3" ht="11.45" customHeight="1" x14ac:dyDescent="0.2">
      <c r="A3312" s="95">
        <v>529</v>
      </c>
      <c r="B3312" s="6" t="s">
        <v>30</v>
      </c>
      <c r="C3312" s="9">
        <v>280</v>
      </c>
    </row>
    <row r="3313" spans="1:3" ht="11.45" customHeight="1" x14ac:dyDescent="0.2">
      <c r="A3313" s="95">
        <v>529</v>
      </c>
      <c r="B3313" s="6" t="s">
        <v>30</v>
      </c>
      <c r="C3313" s="9">
        <v>280</v>
      </c>
    </row>
    <row r="3314" spans="1:3" ht="11.45" customHeight="1" x14ac:dyDescent="0.2">
      <c r="A3314" s="95">
        <v>529</v>
      </c>
      <c r="B3314" s="6" t="s">
        <v>30</v>
      </c>
      <c r="C3314" s="9">
        <v>280</v>
      </c>
    </row>
    <row r="3315" spans="1:3" ht="11.45" customHeight="1" x14ac:dyDescent="0.2">
      <c r="A3315" s="95">
        <v>529</v>
      </c>
      <c r="B3315" s="6" t="s">
        <v>30</v>
      </c>
      <c r="C3315" s="9">
        <v>280</v>
      </c>
    </row>
    <row r="3316" spans="1:3" ht="11.45" customHeight="1" x14ac:dyDescent="0.2">
      <c r="A3316" s="95">
        <v>529</v>
      </c>
      <c r="B3316" s="6" t="s">
        <v>26</v>
      </c>
      <c r="C3316" s="9">
        <v>272</v>
      </c>
    </row>
    <row r="3317" spans="1:3" ht="11.45" customHeight="1" x14ac:dyDescent="0.2">
      <c r="A3317" s="95">
        <v>529</v>
      </c>
      <c r="B3317" s="6" t="s">
        <v>26</v>
      </c>
      <c r="C3317" s="9">
        <v>272</v>
      </c>
    </row>
    <row r="3318" spans="1:3" ht="11.45" customHeight="1" x14ac:dyDescent="0.2">
      <c r="A3318" s="95">
        <v>529</v>
      </c>
      <c r="B3318" s="6" t="s">
        <v>26</v>
      </c>
      <c r="C3318" s="9">
        <v>272</v>
      </c>
    </row>
    <row r="3319" spans="1:3" ht="11.45" customHeight="1" x14ac:dyDescent="0.2">
      <c r="A3319" s="95">
        <v>529</v>
      </c>
      <c r="B3319" s="6" t="s">
        <v>26</v>
      </c>
      <c r="C3319" s="9">
        <v>272</v>
      </c>
    </row>
    <row r="3320" spans="1:3" ht="11.45" customHeight="1" x14ac:dyDescent="0.2">
      <c r="A3320" s="95">
        <v>529</v>
      </c>
      <c r="B3320" s="6" t="s">
        <v>26</v>
      </c>
      <c r="C3320" s="9">
        <v>272</v>
      </c>
    </row>
    <row r="3321" spans="1:3" ht="11.45" customHeight="1" x14ac:dyDescent="0.2">
      <c r="A3321" s="95">
        <v>529</v>
      </c>
      <c r="B3321" s="6" t="s">
        <v>26</v>
      </c>
      <c r="C3321" s="9">
        <v>272</v>
      </c>
    </row>
    <row r="3322" spans="1:3" ht="11.45" customHeight="1" x14ac:dyDescent="0.2">
      <c r="A3322" s="95">
        <v>529</v>
      </c>
      <c r="B3322" s="6" t="s">
        <v>26</v>
      </c>
      <c r="C3322" s="9">
        <v>272</v>
      </c>
    </row>
    <row r="3323" spans="1:3" ht="11.45" customHeight="1" x14ac:dyDescent="0.2">
      <c r="A3323" s="95">
        <v>529</v>
      </c>
      <c r="B3323" s="6" t="s">
        <v>26</v>
      </c>
      <c r="C3323" s="9">
        <v>272</v>
      </c>
    </row>
    <row r="3324" spans="1:3" ht="11.45" customHeight="1" x14ac:dyDescent="0.2">
      <c r="A3324" s="95">
        <v>529</v>
      </c>
      <c r="B3324" s="6" t="s">
        <v>26</v>
      </c>
      <c r="C3324" s="9">
        <v>272</v>
      </c>
    </row>
    <row r="3325" spans="1:3" ht="11.45" customHeight="1" x14ac:dyDescent="0.2">
      <c r="A3325" s="95">
        <v>529</v>
      </c>
      <c r="B3325" s="6" t="s">
        <v>26</v>
      </c>
      <c r="C3325" s="9">
        <v>272</v>
      </c>
    </row>
    <row r="3326" spans="1:3" ht="11.45" customHeight="1" x14ac:dyDescent="0.2">
      <c r="A3326" s="95">
        <v>529</v>
      </c>
      <c r="B3326" s="6" t="s">
        <v>227</v>
      </c>
      <c r="C3326" s="9">
        <v>370</v>
      </c>
    </row>
    <row r="3327" spans="1:3" ht="11.45" customHeight="1" x14ac:dyDescent="0.2">
      <c r="A3327" s="95">
        <v>529</v>
      </c>
      <c r="B3327" s="6" t="s">
        <v>227</v>
      </c>
      <c r="C3327" s="9">
        <v>370</v>
      </c>
    </row>
    <row r="3328" spans="1:3" ht="11.45" customHeight="1" x14ac:dyDescent="0.2">
      <c r="A3328" s="95">
        <v>529</v>
      </c>
      <c r="B3328" s="6" t="s">
        <v>227</v>
      </c>
      <c r="C3328" s="9">
        <v>370</v>
      </c>
    </row>
    <row r="3329" spans="1:3" ht="11.45" customHeight="1" x14ac:dyDescent="0.2">
      <c r="A3329" s="95">
        <v>529</v>
      </c>
      <c r="B3329" s="6" t="s">
        <v>227</v>
      </c>
      <c r="C3329" s="9">
        <v>370</v>
      </c>
    </row>
    <row r="3330" spans="1:3" ht="11.45" customHeight="1" x14ac:dyDescent="0.2">
      <c r="A3330" s="95">
        <v>529</v>
      </c>
      <c r="B3330" s="6" t="s">
        <v>227</v>
      </c>
      <c r="C3330" s="9">
        <v>370</v>
      </c>
    </row>
    <row r="3331" spans="1:3" ht="11.45" customHeight="1" x14ac:dyDescent="0.2">
      <c r="A3331" s="95">
        <v>529</v>
      </c>
      <c r="B3331" s="6" t="s">
        <v>227</v>
      </c>
      <c r="C3331" s="9">
        <v>370</v>
      </c>
    </row>
    <row r="3332" spans="1:3" ht="11.45" customHeight="1" x14ac:dyDescent="0.2">
      <c r="A3332" s="95">
        <v>529</v>
      </c>
      <c r="B3332" s="6" t="s">
        <v>227</v>
      </c>
      <c r="C3332" s="9">
        <v>370</v>
      </c>
    </row>
    <row r="3333" spans="1:3" ht="11.45" customHeight="1" x14ac:dyDescent="0.2">
      <c r="A3333" s="95">
        <v>529</v>
      </c>
      <c r="B3333" s="6" t="s">
        <v>227</v>
      </c>
      <c r="C3333" s="9">
        <v>370</v>
      </c>
    </row>
    <row r="3334" spans="1:3" ht="11.45" customHeight="1" x14ac:dyDescent="0.2">
      <c r="A3334" s="95">
        <v>529</v>
      </c>
      <c r="B3334" s="6" t="s">
        <v>227</v>
      </c>
      <c r="C3334" s="9">
        <v>370</v>
      </c>
    </row>
    <row r="3335" spans="1:3" ht="11.45" customHeight="1" x14ac:dyDescent="0.2">
      <c r="A3335" s="95">
        <v>529</v>
      </c>
      <c r="B3335" s="6" t="s">
        <v>227</v>
      </c>
      <c r="C3335" s="9">
        <v>370</v>
      </c>
    </row>
    <row r="3336" spans="1:3" ht="11.45" customHeight="1" x14ac:dyDescent="0.2">
      <c r="A3336" s="95">
        <v>529</v>
      </c>
      <c r="B3336" s="6" t="s">
        <v>557</v>
      </c>
      <c r="C3336" s="9">
        <v>370</v>
      </c>
    </row>
    <row r="3337" spans="1:3" ht="11.45" customHeight="1" x14ac:dyDescent="0.2">
      <c r="A3337" s="95">
        <v>529</v>
      </c>
      <c r="B3337" s="6" t="s">
        <v>557</v>
      </c>
      <c r="C3337" s="9">
        <v>370</v>
      </c>
    </row>
    <row r="3338" spans="1:3" ht="11.45" customHeight="1" x14ac:dyDescent="0.2">
      <c r="A3338" s="95">
        <v>529</v>
      </c>
      <c r="B3338" s="6" t="s">
        <v>557</v>
      </c>
      <c r="C3338" s="9">
        <v>370</v>
      </c>
    </row>
    <row r="3339" spans="1:3" ht="11.45" customHeight="1" x14ac:dyDescent="0.2">
      <c r="A3339" s="95">
        <v>529</v>
      </c>
      <c r="B3339" s="6" t="s">
        <v>557</v>
      </c>
      <c r="C3339" s="9">
        <v>370</v>
      </c>
    </row>
    <row r="3340" spans="1:3" ht="11.45" customHeight="1" x14ac:dyDescent="0.2">
      <c r="A3340" s="95">
        <v>529</v>
      </c>
      <c r="B3340" s="6" t="s">
        <v>557</v>
      </c>
      <c r="C3340" s="9">
        <v>370</v>
      </c>
    </row>
    <row r="3341" spans="1:3" ht="11.45" customHeight="1" x14ac:dyDescent="0.2">
      <c r="A3341" s="95">
        <v>529</v>
      </c>
      <c r="B3341" s="6" t="s">
        <v>557</v>
      </c>
      <c r="C3341" s="9">
        <v>370</v>
      </c>
    </row>
    <row r="3342" spans="1:3" ht="11.45" customHeight="1" x14ac:dyDescent="0.2">
      <c r="A3342" s="95">
        <v>529</v>
      </c>
      <c r="B3342" s="6" t="s">
        <v>557</v>
      </c>
      <c r="C3342" s="9">
        <v>370</v>
      </c>
    </row>
    <row r="3343" spans="1:3" ht="11.45" customHeight="1" x14ac:dyDescent="0.2">
      <c r="A3343" s="95">
        <v>529</v>
      </c>
      <c r="B3343" s="6" t="s">
        <v>557</v>
      </c>
      <c r="C3343" s="9">
        <v>370</v>
      </c>
    </row>
    <row r="3344" spans="1:3" ht="11.45" customHeight="1" x14ac:dyDescent="0.2">
      <c r="A3344" s="95">
        <v>529</v>
      </c>
      <c r="B3344" s="6" t="s">
        <v>557</v>
      </c>
      <c r="C3344" s="9">
        <v>370</v>
      </c>
    </row>
    <row r="3345" spans="1:3" ht="11.45" customHeight="1" x14ac:dyDescent="0.2">
      <c r="A3345" s="95">
        <v>529</v>
      </c>
      <c r="B3345" s="6" t="s">
        <v>557</v>
      </c>
      <c r="C3345" s="9">
        <v>370</v>
      </c>
    </row>
    <row r="3346" spans="1:3" ht="11.45" customHeight="1" x14ac:dyDescent="0.2">
      <c r="A3346" s="95">
        <v>529</v>
      </c>
      <c r="B3346" s="6" t="s">
        <v>229</v>
      </c>
      <c r="C3346" s="9">
        <v>370</v>
      </c>
    </row>
    <row r="3347" spans="1:3" ht="11.45" customHeight="1" x14ac:dyDescent="0.2">
      <c r="A3347" s="95">
        <v>529</v>
      </c>
      <c r="B3347" s="6" t="s">
        <v>229</v>
      </c>
      <c r="C3347" s="9">
        <v>370</v>
      </c>
    </row>
    <row r="3348" spans="1:3" ht="11.45" customHeight="1" x14ac:dyDescent="0.2">
      <c r="A3348" s="95">
        <v>529</v>
      </c>
      <c r="B3348" s="6" t="s">
        <v>229</v>
      </c>
      <c r="C3348" s="9">
        <v>370</v>
      </c>
    </row>
    <row r="3349" spans="1:3" ht="11.45" customHeight="1" x14ac:dyDescent="0.2">
      <c r="A3349" s="95">
        <v>529</v>
      </c>
      <c r="B3349" s="6" t="s">
        <v>229</v>
      </c>
      <c r="C3349" s="9">
        <v>370</v>
      </c>
    </row>
    <row r="3350" spans="1:3" ht="11.45" customHeight="1" x14ac:dyDescent="0.2">
      <c r="A3350" s="95">
        <v>529</v>
      </c>
      <c r="B3350" s="6" t="s">
        <v>229</v>
      </c>
      <c r="C3350" s="9">
        <v>370</v>
      </c>
    </row>
    <row r="3351" spans="1:3" ht="11.45" customHeight="1" x14ac:dyDescent="0.2">
      <c r="A3351" s="95">
        <v>529</v>
      </c>
      <c r="B3351" s="6" t="s">
        <v>229</v>
      </c>
      <c r="C3351" s="9">
        <v>370</v>
      </c>
    </row>
    <row r="3352" spans="1:3" ht="11.45" customHeight="1" x14ac:dyDescent="0.2">
      <c r="A3352" s="95">
        <v>529</v>
      </c>
      <c r="B3352" s="6" t="s">
        <v>229</v>
      </c>
      <c r="C3352" s="9">
        <v>370</v>
      </c>
    </row>
    <row r="3353" spans="1:3" ht="11.45" customHeight="1" x14ac:dyDescent="0.2">
      <c r="A3353" s="95">
        <v>529</v>
      </c>
      <c r="B3353" s="6" t="s">
        <v>229</v>
      </c>
      <c r="C3353" s="9">
        <v>370</v>
      </c>
    </row>
    <row r="3354" spans="1:3" ht="11.45" customHeight="1" x14ac:dyDescent="0.2">
      <c r="A3354" s="95">
        <v>529</v>
      </c>
      <c r="B3354" s="6" t="s">
        <v>229</v>
      </c>
      <c r="C3354" s="9">
        <v>370</v>
      </c>
    </row>
    <row r="3355" spans="1:3" ht="11.45" customHeight="1" x14ac:dyDescent="0.2">
      <c r="A3355" s="95">
        <v>529</v>
      </c>
      <c r="B3355" s="6" t="s">
        <v>229</v>
      </c>
      <c r="C3355" s="9">
        <v>370</v>
      </c>
    </row>
    <row r="3356" spans="1:3" ht="11.45" customHeight="1" x14ac:dyDescent="0.2">
      <c r="A3356" s="95">
        <v>529</v>
      </c>
      <c r="B3356" s="6" t="s">
        <v>734</v>
      </c>
      <c r="C3356" s="10">
        <v>9580</v>
      </c>
    </row>
    <row r="3357" spans="1:3" ht="11.45" customHeight="1" x14ac:dyDescent="0.2">
      <c r="A3357" s="95">
        <v>529</v>
      </c>
      <c r="B3357" s="6" t="s">
        <v>724</v>
      </c>
      <c r="C3357" s="9">
        <v>1061.78</v>
      </c>
    </row>
    <row r="3358" spans="1:3" ht="11.45" customHeight="1" x14ac:dyDescent="0.2">
      <c r="A3358" s="95">
        <v>529</v>
      </c>
      <c r="B3358" s="6" t="s">
        <v>724</v>
      </c>
      <c r="C3358" s="9">
        <v>1061.78</v>
      </c>
    </row>
    <row r="3359" spans="1:3" ht="11.45" customHeight="1" x14ac:dyDescent="0.2">
      <c r="A3359" s="95">
        <v>529</v>
      </c>
      <c r="B3359" s="6" t="s">
        <v>724</v>
      </c>
      <c r="C3359" s="9">
        <v>1061.78</v>
      </c>
    </row>
    <row r="3360" spans="1:3" ht="11.45" customHeight="1" x14ac:dyDescent="0.2">
      <c r="A3360" s="95">
        <v>529</v>
      </c>
      <c r="B3360" s="6" t="s">
        <v>724</v>
      </c>
      <c r="C3360" s="9">
        <v>1061.78</v>
      </c>
    </row>
    <row r="3361" spans="1:3" ht="11.45" customHeight="1" x14ac:dyDescent="0.2">
      <c r="A3361" s="95">
        <v>529</v>
      </c>
      <c r="B3361" s="6" t="s">
        <v>724</v>
      </c>
      <c r="C3361" s="9">
        <v>1061.78</v>
      </c>
    </row>
    <row r="3362" spans="1:3" ht="11.45" customHeight="1" x14ac:dyDescent="0.2">
      <c r="A3362" s="95">
        <v>529</v>
      </c>
      <c r="B3362" s="6" t="s">
        <v>229</v>
      </c>
      <c r="C3362" s="9">
        <v>370</v>
      </c>
    </row>
    <row r="3363" spans="1:3" ht="11.45" customHeight="1" x14ac:dyDescent="0.2">
      <c r="A3363" s="95">
        <v>529</v>
      </c>
      <c r="B3363" s="6" t="s">
        <v>229</v>
      </c>
      <c r="C3363" s="9">
        <v>370</v>
      </c>
    </row>
    <row r="3364" spans="1:3" ht="11.45" customHeight="1" x14ac:dyDescent="0.2">
      <c r="A3364" s="95">
        <v>529</v>
      </c>
      <c r="B3364" s="6" t="s">
        <v>229</v>
      </c>
      <c r="C3364" s="9">
        <v>370</v>
      </c>
    </row>
    <row r="3365" spans="1:3" ht="11.45" customHeight="1" x14ac:dyDescent="0.2">
      <c r="A3365" s="95">
        <v>529</v>
      </c>
      <c r="B3365" s="6" t="s">
        <v>229</v>
      </c>
      <c r="C3365" s="9">
        <v>370</v>
      </c>
    </row>
    <row r="3366" spans="1:3" ht="11.45" customHeight="1" x14ac:dyDescent="0.2">
      <c r="A3366" s="95">
        <v>529</v>
      </c>
      <c r="B3366" s="6" t="s">
        <v>229</v>
      </c>
      <c r="C3366" s="9">
        <v>370</v>
      </c>
    </row>
    <row r="3367" spans="1:3" ht="11.45" customHeight="1" x14ac:dyDescent="0.2">
      <c r="A3367" s="95">
        <v>529</v>
      </c>
      <c r="B3367" s="6" t="s">
        <v>229</v>
      </c>
      <c r="C3367" s="9">
        <v>370</v>
      </c>
    </row>
    <row r="3368" spans="1:3" ht="11.45" customHeight="1" x14ac:dyDescent="0.2">
      <c r="A3368" s="95">
        <v>529</v>
      </c>
      <c r="B3368" s="6" t="s">
        <v>229</v>
      </c>
      <c r="C3368" s="9">
        <v>370</v>
      </c>
    </row>
    <row r="3369" spans="1:3" ht="11.45" customHeight="1" x14ac:dyDescent="0.2">
      <c r="A3369" s="95">
        <v>529</v>
      </c>
      <c r="B3369" s="6" t="s">
        <v>229</v>
      </c>
      <c r="C3369" s="9">
        <v>370</v>
      </c>
    </row>
    <row r="3370" spans="1:3" ht="11.45" customHeight="1" x14ac:dyDescent="0.2">
      <c r="A3370" s="95">
        <v>529</v>
      </c>
      <c r="B3370" s="6" t="s">
        <v>229</v>
      </c>
      <c r="C3370" s="9">
        <v>370</v>
      </c>
    </row>
    <row r="3371" spans="1:3" ht="11.45" customHeight="1" x14ac:dyDescent="0.2">
      <c r="A3371" s="95">
        <v>529</v>
      </c>
      <c r="B3371" s="6" t="s">
        <v>229</v>
      </c>
      <c r="C3371" s="9">
        <v>370</v>
      </c>
    </row>
    <row r="3372" spans="1:3" ht="11.45" customHeight="1" x14ac:dyDescent="0.2">
      <c r="A3372" s="95">
        <v>529</v>
      </c>
      <c r="B3372" s="17" t="s">
        <v>447</v>
      </c>
      <c r="C3372" s="18">
        <v>1430.55</v>
      </c>
    </row>
    <row r="3373" spans="1:3" ht="11.45" customHeight="1" x14ac:dyDescent="0.2">
      <c r="A3373" s="95">
        <v>529</v>
      </c>
      <c r="B3373" s="19" t="s">
        <v>79</v>
      </c>
      <c r="C3373" s="9">
        <v>234</v>
      </c>
    </row>
    <row r="3374" spans="1:3" ht="11.45" customHeight="1" x14ac:dyDescent="0.2">
      <c r="A3374" s="95">
        <v>529</v>
      </c>
      <c r="B3374" s="19" t="s">
        <v>735</v>
      </c>
      <c r="C3374" s="9">
        <v>202</v>
      </c>
    </row>
    <row r="3375" spans="1:3" ht="11.45" customHeight="1" x14ac:dyDescent="0.2">
      <c r="A3375" s="95">
        <v>529</v>
      </c>
      <c r="B3375" s="19" t="s">
        <v>387</v>
      </c>
      <c r="C3375" s="9">
        <v>101</v>
      </c>
    </row>
    <row r="3376" spans="1:3" ht="11.45" customHeight="1" x14ac:dyDescent="0.2">
      <c r="A3376" s="95">
        <v>529</v>
      </c>
      <c r="B3376" s="19" t="s">
        <v>85</v>
      </c>
      <c r="C3376" s="9">
        <v>90</v>
      </c>
    </row>
    <row r="3377" spans="1:3" ht="11.45" customHeight="1" x14ac:dyDescent="0.2">
      <c r="A3377" s="95">
        <v>529</v>
      </c>
      <c r="B3377" s="19" t="s">
        <v>736</v>
      </c>
      <c r="C3377" s="9">
        <v>105</v>
      </c>
    </row>
    <row r="3378" spans="1:3" ht="11.45" customHeight="1" x14ac:dyDescent="0.2">
      <c r="A3378" s="95">
        <v>529</v>
      </c>
      <c r="B3378" s="19" t="s">
        <v>737</v>
      </c>
      <c r="C3378" s="9">
        <v>218</v>
      </c>
    </row>
    <row r="3379" spans="1:3" ht="11.45" customHeight="1" x14ac:dyDescent="0.2">
      <c r="A3379" s="95">
        <v>529</v>
      </c>
      <c r="B3379" s="19" t="s">
        <v>738</v>
      </c>
      <c r="C3379" s="9">
        <v>125</v>
      </c>
    </row>
    <row r="3380" spans="1:3" ht="11.45" customHeight="1" x14ac:dyDescent="0.2">
      <c r="A3380" s="95">
        <v>529</v>
      </c>
      <c r="B3380" s="19" t="s">
        <v>739</v>
      </c>
      <c r="C3380" s="9">
        <v>85</v>
      </c>
    </row>
    <row r="3381" spans="1:3" ht="11.45" customHeight="1" x14ac:dyDescent="0.2">
      <c r="A3381" s="95">
        <v>529</v>
      </c>
      <c r="B3381" s="19" t="s">
        <v>740</v>
      </c>
      <c r="C3381" s="9">
        <v>595.20000000000005</v>
      </c>
    </row>
    <row r="3382" spans="1:3" ht="11.45" customHeight="1" x14ac:dyDescent="0.2">
      <c r="A3382" s="95">
        <v>529</v>
      </c>
      <c r="B3382" s="19" t="s">
        <v>199</v>
      </c>
      <c r="C3382" s="9">
        <v>660</v>
      </c>
    </row>
    <row r="3383" spans="1:3" ht="11.45" customHeight="1" x14ac:dyDescent="0.2">
      <c r="A3383" s="95">
        <v>529</v>
      </c>
      <c r="B3383" s="19" t="s">
        <v>67</v>
      </c>
      <c r="C3383" s="9">
        <v>595</v>
      </c>
    </row>
    <row r="3384" spans="1:3" ht="11.45" customHeight="1" x14ac:dyDescent="0.2">
      <c r="A3384" s="95">
        <v>529</v>
      </c>
      <c r="B3384" s="19" t="s">
        <v>21</v>
      </c>
      <c r="C3384" s="9">
        <v>855</v>
      </c>
    </row>
    <row r="3385" spans="1:3" ht="11.45" customHeight="1" x14ac:dyDescent="0.2">
      <c r="A3385" s="95">
        <v>529</v>
      </c>
      <c r="B3385" s="19" t="s">
        <v>580</v>
      </c>
      <c r="C3385" s="9">
        <v>380</v>
      </c>
    </row>
    <row r="3386" spans="1:3" ht="11.45" customHeight="1" x14ac:dyDescent="0.2">
      <c r="A3386" s="95">
        <v>529</v>
      </c>
      <c r="B3386" s="19" t="s">
        <v>741</v>
      </c>
      <c r="C3386" s="9">
        <v>475</v>
      </c>
    </row>
    <row r="3387" spans="1:3" ht="11.45" customHeight="1" x14ac:dyDescent="0.2">
      <c r="A3387" s="95">
        <v>529</v>
      </c>
      <c r="B3387" s="19" t="s">
        <v>742</v>
      </c>
      <c r="C3387" s="9">
        <v>627</v>
      </c>
    </row>
    <row r="3388" spans="1:3" ht="11.45" customHeight="1" x14ac:dyDescent="0.2">
      <c r="A3388" s="95">
        <v>529</v>
      </c>
      <c r="B3388" s="19" t="s">
        <v>98</v>
      </c>
      <c r="C3388" s="9">
        <v>936</v>
      </c>
    </row>
    <row r="3389" spans="1:3" ht="11.45" customHeight="1" x14ac:dyDescent="0.2">
      <c r="A3389" s="95">
        <v>529</v>
      </c>
      <c r="B3389" s="19" t="s">
        <v>743</v>
      </c>
      <c r="C3389" s="9">
        <v>256</v>
      </c>
    </row>
    <row r="3390" spans="1:3" ht="11.45" customHeight="1" x14ac:dyDescent="0.2">
      <c r="A3390" s="95">
        <v>529</v>
      </c>
      <c r="B3390" s="19" t="s">
        <v>744</v>
      </c>
      <c r="C3390" s="9">
        <v>1250</v>
      </c>
    </row>
    <row r="3391" spans="1:3" ht="11.45" customHeight="1" x14ac:dyDescent="0.2">
      <c r="A3391" s="95">
        <v>529</v>
      </c>
      <c r="B3391" s="19" t="s">
        <v>745</v>
      </c>
      <c r="C3391" s="9">
        <v>1780</v>
      </c>
    </row>
    <row r="3392" spans="1:3" ht="11.45" customHeight="1" x14ac:dyDescent="0.2">
      <c r="A3392" s="95">
        <v>529</v>
      </c>
      <c r="B3392" s="19" t="s">
        <v>746</v>
      </c>
      <c r="C3392" s="9">
        <v>1780</v>
      </c>
    </row>
    <row r="3393" spans="1:3" ht="11.45" customHeight="1" x14ac:dyDescent="0.2">
      <c r="A3393" s="95">
        <v>529</v>
      </c>
      <c r="B3393" s="19" t="s">
        <v>747</v>
      </c>
      <c r="C3393" s="9">
        <v>404</v>
      </c>
    </row>
    <row r="3394" spans="1:3" ht="11.45" customHeight="1" x14ac:dyDescent="0.2">
      <c r="A3394" s="95">
        <v>529</v>
      </c>
      <c r="B3394" s="19" t="s">
        <v>747</v>
      </c>
      <c r="C3394" s="9">
        <v>610</v>
      </c>
    </row>
    <row r="3395" spans="1:3" ht="11.45" customHeight="1" x14ac:dyDescent="0.2">
      <c r="A3395" s="95">
        <v>529</v>
      </c>
      <c r="B3395" s="19" t="s">
        <v>748</v>
      </c>
      <c r="C3395" s="9">
        <v>66</v>
      </c>
    </row>
    <row r="3396" spans="1:3" ht="11.45" customHeight="1" x14ac:dyDescent="0.2">
      <c r="A3396" s="95">
        <v>529</v>
      </c>
      <c r="B3396" s="19" t="s">
        <v>749</v>
      </c>
      <c r="C3396" s="9">
        <v>225</v>
      </c>
    </row>
    <row r="3397" spans="1:3" ht="11.45" customHeight="1" x14ac:dyDescent="0.2">
      <c r="A3397" s="95">
        <v>529</v>
      </c>
      <c r="B3397" s="19" t="s">
        <v>750</v>
      </c>
      <c r="C3397" s="9">
        <v>50</v>
      </c>
    </row>
    <row r="3398" spans="1:3" ht="11.45" customHeight="1" x14ac:dyDescent="0.2">
      <c r="A3398" s="95">
        <v>529</v>
      </c>
      <c r="B3398" s="19" t="s">
        <v>751</v>
      </c>
      <c r="C3398" s="9">
        <v>50</v>
      </c>
    </row>
    <row r="3399" spans="1:3" ht="11.45" customHeight="1" x14ac:dyDescent="0.2">
      <c r="A3399" s="95">
        <v>529</v>
      </c>
      <c r="B3399" s="19" t="s">
        <v>752</v>
      </c>
      <c r="C3399" s="9">
        <v>146</v>
      </c>
    </row>
    <row r="3400" spans="1:3" ht="11.45" customHeight="1" x14ac:dyDescent="0.2">
      <c r="A3400" s="95">
        <v>529</v>
      </c>
      <c r="B3400" s="19" t="s">
        <v>753</v>
      </c>
      <c r="C3400" s="9">
        <v>124</v>
      </c>
    </row>
    <row r="3401" spans="1:3" ht="11.45" customHeight="1" x14ac:dyDescent="0.2">
      <c r="A3401" s="95">
        <v>529</v>
      </c>
      <c r="B3401" s="19" t="s">
        <v>754</v>
      </c>
      <c r="C3401" s="9">
        <v>45</v>
      </c>
    </row>
    <row r="3402" spans="1:3" ht="11.45" customHeight="1" x14ac:dyDescent="0.2">
      <c r="A3402" s="95">
        <v>529</v>
      </c>
      <c r="B3402" s="19" t="s">
        <v>755</v>
      </c>
      <c r="C3402" s="9">
        <v>780</v>
      </c>
    </row>
    <row r="3403" spans="1:3" ht="11.45" customHeight="1" x14ac:dyDescent="0.2">
      <c r="A3403" s="95">
        <v>529</v>
      </c>
      <c r="B3403" s="19" t="s">
        <v>756</v>
      </c>
      <c r="C3403" s="9">
        <v>70</v>
      </c>
    </row>
    <row r="3404" spans="1:3" ht="11.45" customHeight="1" x14ac:dyDescent="0.2">
      <c r="A3404" s="95">
        <v>529</v>
      </c>
      <c r="B3404" s="19" t="s">
        <v>757</v>
      </c>
      <c r="C3404" s="9">
        <v>138</v>
      </c>
    </row>
    <row r="3405" spans="1:3" ht="11.45" customHeight="1" x14ac:dyDescent="0.2">
      <c r="A3405" s="95">
        <v>529</v>
      </c>
      <c r="B3405" s="19" t="s">
        <v>758</v>
      </c>
      <c r="C3405" s="9">
        <v>141</v>
      </c>
    </row>
    <row r="3406" spans="1:3" ht="11.45" customHeight="1" x14ac:dyDescent="0.2">
      <c r="A3406" s="95">
        <v>529</v>
      </c>
      <c r="B3406" s="19" t="s">
        <v>759</v>
      </c>
      <c r="C3406" s="9">
        <v>55</v>
      </c>
    </row>
    <row r="3407" spans="1:3" ht="11.45" customHeight="1" x14ac:dyDescent="0.2">
      <c r="A3407" s="95">
        <v>529</v>
      </c>
      <c r="B3407" s="19" t="s">
        <v>760</v>
      </c>
      <c r="C3407" s="9">
        <v>165</v>
      </c>
    </row>
    <row r="3408" spans="1:3" ht="11.45" customHeight="1" x14ac:dyDescent="0.2">
      <c r="A3408" s="95">
        <v>529</v>
      </c>
      <c r="B3408" s="19" t="s">
        <v>761</v>
      </c>
      <c r="C3408" s="9">
        <v>50</v>
      </c>
    </row>
    <row r="3409" spans="1:3" ht="11.45" customHeight="1" x14ac:dyDescent="0.2">
      <c r="A3409" s="95">
        <v>529</v>
      </c>
      <c r="B3409" s="19" t="s">
        <v>762</v>
      </c>
      <c r="C3409" s="9">
        <v>472</v>
      </c>
    </row>
    <row r="3410" spans="1:3" ht="11.45" customHeight="1" x14ac:dyDescent="0.2">
      <c r="A3410" s="95">
        <v>529</v>
      </c>
      <c r="B3410" s="19" t="s">
        <v>763</v>
      </c>
      <c r="C3410" s="9">
        <v>129</v>
      </c>
    </row>
    <row r="3411" spans="1:3" ht="11.45" customHeight="1" x14ac:dyDescent="0.2">
      <c r="A3411" s="95">
        <v>529</v>
      </c>
      <c r="B3411" s="19" t="s">
        <v>764</v>
      </c>
      <c r="C3411" s="9">
        <v>88</v>
      </c>
    </row>
    <row r="3412" spans="1:3" ht="11.45" customHeight="1" x14ac:dyDescent="0.2">
      <c r="A3412" s="95">
        <v>529</v>
      </c>
      <c r="B3412" s="19" t="s">
        <v>765</v>
      </c>
      <c r="C3412" s="9">
        <v>96</v>
      </c>
    </row>
    <row r="3413" spans="1:3" ht="11.45" customHeight="1" x14ac:dyDescent="0.2">
      <c r="A3413" s="95">
        <v>529</v>
      </c>
      <c r="B3413" s="19" t="s">
        <v>766</v>
      </c>
      <c r="C3413" s="9">
        <v>588</v>
      </c>
    </row>
    <row r="3414" spans="1:3" ht="11.45" customHeight="1" x14ac:dyDescent="0.2">
      <c r="A3414" s="95">
        <v>529</v>
      </c>
      <c r="B3414" s="19" t="s">
        <v>767</v>
      </c>
      <c r="C3414" s="9">
        <v>165</v>
      </c>
    </row>
    <row r="3415" spans="1:3" ht="11.45" customHeight="1" x14ac:dyDescent="0.2">
      <c r="A3415" s="95">
        <v>529</v>
      </c>
      <c r="B3415" s="19" t="s">
        <v>768</v>
      </c>
      <c r="C3415" s="9">
        <v>30</v>
      </c>
    </row>
    <row r="3416" spans="1:3" ht="11.45" customHeight="1" x14ac:dyDescent="0.2">
      <c r="A3416" s="95">
        <v>529</v>
      </c>
      <c r="B3416" s="19" t="s">
        <v>769</v>
      </c>
      <c r="C3416" s="9">
        <v>63</v>
      </c>
    </row>
    <row r="3417" spans="1:3" ht="11.45" customHeight="1" x14ac:dyDescent="0.2">
      <c r="A3417" s="95">
        <v>529</v>
      </c>
      <c r="B3417" s="19" t="s">
        <v>770</v>
      </c>
      <c r="C3417" s="9">
        <v>160</v>
      </c>
    </row>
    <row r="3418" spans="1:3" ht="11.45" customHeight="1" x14ac:dyDescent="0.2">
      <c r="A3418" s="95">
        <v>529</v>
      </c>
      <c r="B3418" s="19" t="s">
        <v>771</v>
      </c>
      <c r="C3418" s="9">
        <v>232</v>
      </c>
    </row>
    <row r="3419" spans="1:3" ht="11.45" customHeight="1" x14ac:dyDescent="0.2">
      <c r="A3419" s="95">
        <v>529</v>
      </c>
      <c r="B3419" s="19" t="s">
        <v>772</v>
      </c>
      <c r="C3419" s="9">
        <v>160</v>
      </c>
    </row>
    <row r="3420" spans="1:3" ht="11.45" customHeight="1" x14ac:dyDescent="0.2">
      <c r="A3420" s="95">
        <v>529</v>
      </c>
      <c r="B3420" s="19" t="s">
        <v>773</v>
      </c>
      <c r="C3420" s="9">
        <v>150</v>
      </c>
    </row>
    <row r="3421" spans="1:3" ht="11.45" customHeight="1" x14ac:dyDescent="0.2">
      <c r="A3421" s="95">
        <v>529</v>
      </c>
      <c r="B3421" s="19" t="s">
        <v>774</v>
      </c>
      <c r="C3421" s="9">
        <v>3710</v>
      </c>
    </row>
    <row r="3422" spans="1:3" ht="11.45" customHeight="1" x14ac:dyDescent="0.2">
      <c r="A3422" s="95">
        <v>529</v>
      </c>
      <c r="B3422" s="19" t="s">
        <v>775</v>
      </c>
      <c r="C3422" s="9">
        <v>72</v>
      </c>
    </row>
    <row r="3423" spans="1:3" ht="11.45" customHeight="1" x14ac:dyDescent="0.2">
      <c r="A3423" s="95">
        <v>529</v>
      </c>
      <c r="B3423" s="19" t="s">
        <v>776</v>
      </c>
      <c r="C3423" s="9">
        <v>76</v>
      </c>
    </row>
    <row r="3424" spans="1:3" ht="11.45" customHeight="1" x14ac:dyDescent="0.2">
      <c r="A3424" s="95">
        <v>529</v>
      </c>
      <c r="B3424" s="19" t="s">
        <v>777</v>
      </c>
      <c r="C3424" s="9">
        <v>130</v>
      </c>
    </row>
    <row r="3425" spans="1:3" ht="11.45" customHeight="1" x14ac:dyDescent="0.2">
      <c r="A3425" s="95">
        <v>529</v>
      </c>
      <c r="B3425" s="19" t="s">
        <v>778</v>
      </c>
      <c r="C3425" s="9">
        <v>45</v>
      </c>
    </row>
    <row r="3426" spans="1:3" ht="11.45" customHeight="1" x14ac:dyDescent="0.2">
      <c r="A3426" s="95">
        <v>529</v>
      </c>
      <c r="B3426" s="19" t="s">
        <v>779</v>
      </c>
      <c r="C3426" s="9">
        <v>42</v>
      </c>
    </row>
    <row r="3427" spans="1:3" ht="11.45" customHeight="1" x14ac:dyDescent="0.2">
      <c r="A3427" s="95">
        <v>529</v>
      </c>
      <c r="B3427" s="19" t="s">
        <v>780</v>
      </c>
      <c r="C3427" s="9">
        <v>352</v>
      </c>
    </row>
    <row r="3428" spans="1:3" ht="11.45" customHeight="1" x14ac:dyDescent="0.2">
      <c r="A3428" s="95">
        <v>529</v>
      </c>
      <c r="B3428" s="19" t="s">
        <v>488</v>
      </c>
      <c r="C3428" s="9">
        <v>680</v>
      </c>
    </row>
    <row r="3429" spans="1:3" ht="11.45" customHeight="1" x14ac:dyDescent="0.2">
      <c r="A3429" s="95">
        <v>529</v>
      </c>
      <c r="B3429" s="19" t="s">
        <v>781</v>
      </c>
      <c r="C3429" s="9">
        <v>144</v>
      </c>
    </row>
    <row r="3430" spans="1:3" ht="11.45" customHeight="1" x14ac:dyDescent="0.2">
      <c r="A3430" s="95">
        <v>529</v>
      </c>
      <c r="B3430" s="19" t="s">
        <v>782</v>
      </c>
      <c r="C3430" s="9">
        <v>132</v>
      </c>
    </row>
    <row r="3431" spans="1:3" ht="11.45" customHeight="1" x14ac:dyDescent="0.2">
      <c r="A3431" s="95">
        <v>529</v>
      </c>
      <c r="B3431" s="19" t="s">
        <v>783</v>
      </c>
      <c r="C3431" s="9">
        <v>70</v>
      </c>
    </row>
    <row r="3432" spans="1:3" ht="11.45" customHeight="1" x14ac:dyDescent="0.2">
      <c r="A3432" s="95">
        <v>529</v>
      </c>
      <c r="B3432" s="19" t="s">
        <v>79</v>
      </c>
      <c r="C3432" s="9">
        <v>530</v>
      </c>
    </row>
    <row r="3433" spans="1:3" ht="11.45" customHeight="1" x14ac:dyDescent="0.2">
      <c r="A3433" s="95">
        <v>529</v>
      </c>
      <c r="B3433" s="6" t="s">
        <v>784</v>
      </c>
      <c r="C3433" s="9">
        <v>379.95</v>
      </c>
    </row>
    <row r="3434" spans="1:3" ht="11.45" customHeight="1" x14ac:dyDescent="0.2">
      <c r="A3434" s="95">
        <v>529</v>
      </c>
      <c r="B3434" s="19" t="s">
        <v>785</v>
      </c>
      <c r="C3434" s="9">
        <v>253.3</v>
      </c>
    </row>
    <row r="3435" spans="1:3" ht="11.45" customHeight="1" x14ac:dyDescent="0.2">
      <c r="A3435" s="95">
        <v>529</v>
      </c>
      <c r="B3435" s="6" t="s">
        <v>309</v>
      </c>
      <c r="C3435" s="9">
        <v>1353.2</v>
      </c>
    </row>
    <row r="3436" spans="1:3" ht="11.45" customHeight="1" x14ac:dyDescent="0.2">
      <c r="A3436" s="95">
        <v>529</v>
      </c>
      <c r="B3436" s="6" t="s">
        <v>786</v>
      </c>
      <c r="C3436" s="9">
        <v>1262.25</v>
      </c>
    </row>
    <row r="3437" spans="1:3" ht="11.45" customHeight="1" x14ac:dyDescent="0.2">
      <c r="A3437" s="95">
        <v>529</v>
      </c>
      <c r="B3437" s="6" t="s">
        <v>76</v>
      </c>
      <c r="C3437" s="9">
        <v>776</v>
      </c>
    </row>
    <row r="3438" spans="1:3" ht="11.45" customHeight="1" x14ac:dyDescent="0.2">
      <c r="A3438" s="95">
        <v>529</v>
      </c>
      <c r="B3438" s="6" t="s">
        <v>787</v>
      </c>
      <c r="C3438" s="9">
        <v>175</v>
      </c>
    </row>
    <row r="3439" spans="1:3" ht="11.45" customHeight="1" x14ac:dyDescent="0.2">
      <c r="A3439" s="95">
        <v>529</v>
      </c>
      <c r="B3439" s="6" t="s">
        <v>788</v>
      </c>
      <c r="C3439" s="9">
        <v>260</v>
      </c>
    </row>
    <row r="3440" spans="1:3" ht="11.45" customHeight="1" x14ac:dyDescent="0.2">
      <c r="A3440" s="95">
        <v>529</v>
      </c>
      <c r="B3440" s="19" t="s">
        <v>789</v>
      </c>
      <c r="C3440" s="9">
        <v>289</v>
      </c>
    </row>
    <row r="3441" spans="1:3" ht="11.45" customHeight="1" x14ac:dyDescent="0.2">
      <c r="A3441" s="95">
        <v>529</v>
      </c>
      <c r="B3441" s="6" t="s">
        <v>52</v>
      </c>
      <c r="C3441" s="9">
        <v>38.25</v>
      </c>
    </row>
    <row r="3442" spans="1:3" ht="11.45" customHeight="1" x14ac:dyDescent="0.2">
      <c r="A3442" s="95">
        <v>529</v>
      </c>
      <c r="B3442" s="6" t="s">
        <v>790</v>
      </c>
      <c r="C3442" s="9">
        <v>221</v>
      </c>
    </row>
    <row r="3443" spans="1:3" ht="11.45" customHeight="1" x14ac:dyDescent="0.2">
      <c r="A3443" s="95">
        <v>529</v>
      </c>
      <c r="B3443" s="19" t="s">
        <v>791</v>
      </c>
      <c r="C3443" s="9">
        <v>144</v>
      </c>
    </row>
    <row r="3444" spans="1:3" ht="11.45" customHeight="1" x14ac:dyDescent="0.2">
      <c r="A3444" s="95">
        <v>529</v>
      </c>
      <c r="B3444" s="6" t="s">
        <v>70</v>
      </c>
      <c r="C3444" s="9">
        <v>394.2</v>
      </c>
    </row>
    <row r="3445" spans="1:3" ht="11.45" customHeight="1" x14ac:dyDescent="0.2">
      <c r="A3445" s="95">
        <v>529</v>
      </c>
      <c r="B3445" s="19" t="s">
        <v>792</v>
      </c>
      <c r="C3445" s="9">
        <v>340</v>
      </c>
    </row>
    <row r="3446" spans="1:3" ht="11.45" customHeight="1" x14ac:dyDescent="0.2">
      <c r="A3446" s="95">
        <v>529</v>
      </c>
      <c r="B3446" s="6" t="s">
        <v>793</v>
      </c>
      <c r="C3446" s="9">
        <v>262.64999999999998</v>
      </c>
    </row>
    <row r="3447" spans="1:3" ht="11.45" customHeight="1" x14ac:dyDescent="0.2">
      <c r="A3447" s="95">
        <v>529</v>
      </c>
      <c r="B3447" s="19" t="s">
        <v>794</v>
      </c>
      <c r="C3447" s="9">
        <v>574.20000000000005</v>
      </c>
    </row>
    <row r="3448" spans="1:3" ht="11.45" customHeight="1" x14ac:dyDescent="0.2">
      <c r="A3448" s="95">
        <v>529</v>
      </c>
      <c r="B3448" s="19" t="s">
        <v>795</v>
      </c>
      <c r="C3448" s="9">
        <v>179</v>
      </c>
    </row>
    <row r="3449" spans="1:3" ht="11.45" customHeight="1" x14ac:dyDescent="0.2">
      <c r="A3449" s="95">
        <v>529</v>
      </c>
      <c r="B3449" s="19" t="s">
        <v>796</v>
      </c>
      <c r="C3449" s="9">
        <v>595</v>
      </c>
    </row>
    <row r="3450" spans="1:3" ht="11.45" customHeight="1" x14ac:dyDescent="0.2">
      <c r="A3450" s="95">
        <v>529</v>
      </c>
      <c r="B3450" s="6" t="s">
        <v>797</v>
      </c>
      <c r="C3450" s="9">
        <v>220.15</v>
      </c>
    </row>
    <row r="3451" spans="1:3" ht="11.45" customHeight="1" x14ac:dyDescent="0.2">
      <c r="A3451" s="95">
        <v>529</v>
      </c>
      <c r="B3451" s="19" t="s">
        <v>798</v>
      </c>
      <c r="C3451" s="9">
        <v>128.69999999999999</v>
      </c>
    </row>
    <row r="3452" spans="1:3" ht="11.45" customHeight="1" x14ac:dyDescent="0.2">
      <c r="A3452" s="95">
        <v>529</v>
      </c>
      <c r="B3452" s="6" t="s">
        <v>53</v>
      </c>
      <c r="C3452" s="9">
        <v>110.5</v>
      </c>
    </row>
    <row r="3453" spans="1:3" ht="11.45" customHeight="1" x14ac:dyDescent="0.2">
      <c r="A3453" s="95">
        <v>529</v>
      </c>
      <c r="B3453" s="19" t="s">
        <v>799</v>
      </c>
      <c r="C3453" s="9">
        <v>227.8</v>
      </c>
    </row>
    <row r="3454" spans="1:3" ht="11.45" customHeight="1" x14ac:dyDescent="0.2">
      <c r="A3454" s="95">
        <v>529</v>
      </c>
      <c r="B3454" s="6" t="s">
        <v>800</v>
      </c>
      <c r="C3454" s="9">
        <v>4542.3999999999996</v>
      </c>
    </row>
    <row r="3455" spans="1:3" ht="11.45" customHeight="1" x14ac:dyDescent="0.2">
      <c r="A3455" s="95">
        <v>529</v>
      </c>
      <c r="B3455" s="6" t="s">
        <v>801</v>
      </c>
      <c r="C3455" s="9">
        <v>408</v>
      </c>
    </row>
    <row r="3456" spans="1:3" ht="11.45" customHeight="1" x14ac:dyDescent="0.2">
      <c r="A3456" s="95">
        <v>529</v>
      </c>
      <c r="B3456" s="6" t="s">
        <v>802</v>
      </c>
      <c r="C3456" s="9">
        <v>408</v>
      </c>
    </row>
    <row r="3457" spans="1:3" ht="11.45" customHeight="1" x14ac:dyDescent="0.2">
      <c r="A3457" s="95">
        <v>529</v>
      </c>
      <c r="B3457" s="6" t="s">
        <v>57</v>
      </c>
      <c r="C3457" s="9">
        <v>408</v>
      </c>
    </row>
    <row r="3458" spans="1:3" ht="11.45" customHeight="1" x14ac:dyDescent="0.2">
      <c r="A3458" s="95">
        <v>529</v>
      </c>
      <c r="B3458" s="6" t="s">
        <v>803</v>
      </c>
      <c r="C3458" s="9">
        <v>408</v>
      </c>
    </row>
    <row r="3459" spans="1:3" ht="11.45" customHeight="1" x14ac:dyDescent="0.2">
      <c r="A3459" s="95">
        <v>529</v>
      </c>
      <c r="B3459" s="6" t="s">
        <v>741</v>
      </c>
      <c r="C3459" s="9">
        <v>408</v>
      </c>
    </row>
    <row r="3460" spans="1:3" ht="11.45" customHeight="1" x14ac:dyDescent="0.2">
      <c r="A3460" s="95">
        <v>529</v>
      </c>
      <c r="B3460" s="6" t="s">
        <v>62</v>
      </c>
      <c r="C3460" s="9">
        <v>408</v>
      </c>
    </row>
    <row r="3461" spans="1:3" ht="11.45" customHeight="1" x14ac:dyDescent="0.2">
      <c r="A3461" s="95">
        <v>529</v>
      </c>
      <c r="B3461" s="6" t="s">
        <v>61</v>
      </c>
      <c r="C3461" s="9">
        <v>408</v>
      </c>
    </row>
    <row r="3462" spans="1:3" ht="11.45" customHeight="1" x14ac:dyDescent="0.2">
      <c r="A3462" s="95">
        <v>529</v>
      </c>
      <c r="B3462" s="6" t="s">
        <v>804</v>
      </c>
      <c r="C3462" s="9">
        <v>408</v>
      </c>
    </row>
    <row r="3463" spans="1:3" ht="11.45" customHeight="1" x14ac:dyDescent="0.2">
      <c r="A3463" s="95">
        <v>529</v>
      </c>
      <c r="B3463" s="6" t="s">
        <v>805</v>
      </c>
      <c r="C3463" s="9">
        <v>408</v>
      </c>
    </row>
    <row r="3464" spans="1:3" ht="11.45" customHeight="1" x14ac:dyDescent="0.2">
      <c r="A3464" s="95">
        <v>529</v>
      </c>
      <c r="B3464" s="19" t="s">
        <v>66</v>
      </c>
      <c r="C3464" s="9">
        <v>351</v>
      </c>
    </row>
    <row r="3465" spans="1:3" ht="11.45" customHeight="1" x14ac:dyDescent="0.2">
      <c r="A3465" s="95">
        <v>529</v>
      </c>
      <c r="B3465" s="6" t="s">
        <v>67</v>
      </c>
      <c r="C3465" s="9">
        <v>493</v>
      </c>
    </row>
    <row r="3466" spans="1:3" ht="11.45" customHeight="1" x14ac:dyDescent="0.2">
      <c r="A3466" s="95">
        <v>529</v>
      </c>
      <c r="B3466" s="19" t="s">
        <v>806</v>
      </c>
      <c r="C3466" s="9">
        <v>1400</v>
      </c>
    </row>
    <row r="3467" spans="1:3" ht="11.45" customHeight="1" x14ac:dyDescent="0.2">
      <c r="A3467" s="95">
        <v>529</v>
      </c>
      <c r="B3467" s="19" t="s">
        <v>807</v>
      </c>
      <c r="C3467" s="9">
        <v>219</v>
      </c>
    </row>
    <row r="3468" spans="1:3" ht="11.45" customHeight="1" x14ac:dyDescent="0.2">
      <c r="A3468" s="95">
        <v>529</v>
      </c>
      <c r="B3468" s="19" t="s">
        <v>808</v>
      </c>
      <c r="C3468" s="9">
        <v>322.14999999999998</v>
      </c>
    </row>
    <row r="3469" spans="1:3" ht="11.45" customHeight="1" x14ac:dyDescent="0.2">
      <c r="A3469" s="95">
        <v>529</v>
      </c>
      <c r="B3469" s="6" t="s">
        <v>809</v>
      </c>
      <c r="C3469" s="9">
        <v>220.15</v>
      </c>
    </row>
    <row r="3470" spans="1:3" ht="11.45" customHeight="1" x14ac:dyDescent="0.2">
      <c r="A3470" s="95">
        <v>529</v>
      </c>
      <c r="B3470" s="6" t="s">
        <v>485</v>
      </c>
      <c r="C3470" s="9">
        <v>542.29999999999995</v>
      </c>
    </row>
    <row r="3471" spans="1:3" ht="11.45" customHeight="1" x14ac:dyDescent="0.2">
      <c r="A3471" s="95">
        <v>529</v>
      </c>
      <c r="B3471" s="6" t="s">
        <v>810</v>
      </c>
      <c r="C3471" s="9"/>
    </row>
    <row r="3472" spans="1:3" ht="11.45" customHeight="1" x14ac:dyDescent="0.2">
      <c r="A3472" s="95">
        <v>529</v>
      </c>
      <c r="B3472" s="19" t="s">
        <v>811</v>
      </c>
      <c r="C3472" s="9">
        <v>289</v>
      </c>
    </row>
    <row r="3473" spans="1:3" ht="11.45" customHeight="1" x14ac:dyDescent="0.2">
      <c r="A3473" s="95">
        <v>529</v>
      </c>
      <c r="B3473" s="6" t="s">
        <v>812</v>
      </c>
      <c r="C3473" s="9"/>
    </row>
    <row r="3474" spans="1:3" ht="11.45" customHeight="1" x14ac:dyDescent="0.2">
      <c r="A3474" s="95">
        <v>529</v>
      </c>
      <c r="B3474" s="19" t="s">
        <v>813</v>
      </c>
      <c r="C3474" s="9">
        <v>253.3</v>
      </c>
    </row>
    <row r="3475" spans="1:3" ht="11.45" customHeight="1" x14ac:dyDescent="0.2">
      <c r="A3475" s="95">
        <v>529</v>
      </c>
      <c r="B3475" s="19" t="s">
        <v>68</v>
      </c>
      <c r="C3475" s="9">
        <v>900</v>
      </c>
    </row>
    <row r="3476" spans="1:3" ht="11.45" customHeight="1" x14ac:dyDescent="0.2">
      <c r="A3476" s="95">
        <v>529</v>
      </c>
      <c r="B3476" s="19" t="s">
        <v>69</v>
      </c>
      <c r="C3476" s="9">
        <v>1995</v>
      </c>
    </row>
    <row r="3477" spans="1:3" ht="11.45" customHeight="1" x14ac:dyDescent="0.2">
      <c r="A3477" s="95">
        <v>529</v>
      </c>
      <c r="B3477" s="6" t="s">
        <v>737</v>
      </c>
      <c r="C3477" s="9">
        <v>390</v>
      </c>
    </row>
    <row r="3478" spans="1:3" ht="11.45" customHeight="1" x14ac:dyDescent="0.2">
      <c r="A3478" s="95">
        <v>529</v>
      </c>
      <c r="B3478" s="19" t="s">
        <v>814</v>
      </c>
      <c r="C3478" s="9">
        <v>199</v>
      </c>
    </row>
    <row r="3479" spans="1:3" ht="11.45" customHeight="1" x14ac:dyDescent="0.2">
      <c r="A3479" s="95">
        <v>529</v>
      </c>
      <c r="B3479" s="19" t="s">
        <v>32</v>
      </c>
      <c r="C3479" s="9">
        <v>199</v>
      </c>
    </row>
    <row r="3480" spans="1:3" ht="11.45" customHeight="1" x14ac:dyDescent="0.2">
      <c r="A3480" s="95">
        <v>529</v>
      </c>
      <c r="B3480" s="19" t="s">
        <v>815</v>
      </c>
      <c r="C3480" s="9">
        <v>24842</v>
      </c>
    </row>
    <row r="3481" spans="1:3" ht="11.45" customHeight="1" x14ac:dyDescent="0.2">
      <c r="A3481" s="95">
        <v>529</v>
      </c>
      <c r="B3481" s="6" t="s">
        <v>816</v>
      </c>
      <c r="C3481" s="9">
        <v>1</v>
      </c>
    </row>
    <row r="3482" spans="1:3" ht="11.45" customHeight="1" x14ac:dyDescent="0.2">
      <c r="A3482" s="95">
        <v>529</v>
      </c>
      <c r="B3482" s="6" t="s">
        <v>168</v>
      </c>
      <c r="C3482" s="9">
        <v>1</v>
      </c>
    </row>
    <row r="3483" spans="1:3" ht="11.45" customHeight="1" x14ac:dyDescent="0.2">
      <c r="A3483" s="95">
        <v>529</v>
      </c>
      <c r="B3483" s="6" t="s">
        <v>817</v>
      </c>
      <c r="C3483" s="9">
        <v>1</v>
      </c>
    </row>
    <row r="3484" spans="1:3" ht="11.45" customHeight="1" x14ac:dyDescent="0.2">
      <c r="A3484" s="95">
        <v>529</v>
      </c>
      <c r="B3484" s="6" t="s">
        <v>818</v>
      </c>
      <c r="C3484" s="9">
        <v>1</v>
      </c>
    </row>
    <row r="3485" spans="1:3" ht="11.45" customHeight="1" x14ac:dyDescent="0.2">
      <c r="A3485" s="95">
        <v>529</v>
      </c>
      <c r="B3485" s="6" t="s">
        <v>819</v>
      </c>
      <c r="C3485" s="9">
        <v>1</v>
      </c>
    </row>
    <row r="3486" spans="1:3" ht="11.45" customHeight="1" x14ac:dyDescent="0.2">
      <c r="A3486" s="95">
        <v>529</v>
      </c>
      <c r="B3486" s="6" t="s">
        <v>820</v>
      </c>
      <c r="C3486" s="9">
        <v>1</v>
      </c>
    </row>
    <row r="3487" spans="1:3" ht="11.45" customHeight="1" x14ac:dyDescent="0.2">
      <c r="A3487" s="95">
        <v>529</v>
      </c>
      <c r="B3487" s="6" t="s">
        <v>821</v>
      </c>
      <c r="C3487" s="9">
        <v>1</v>
      </c>
    </row>
    <row r="3488" spans="1:3" ht="11.45" customHeight="1" x14ac:dyDescent="0.2">
      <c r="A3488" s="95">
        <v>529</v>
      </c>
      <c r="B3488" s="6" t="s">
        <v>822</v>
      </c>
      <c r="C3488" s="9">
        <v>1</v>
      </c>
    </row>
    <row r="3489" spans="1:3" ht="11.45" customHeight="1" x14ac:dyDescent="0.2">
      <c r="A3489" s="95">
        <v>529</v>
      </c>
      <c r="B3489" s="6" t="s">
        <v>151</v>
      </c>
      <c r="C3489" s="9">
        <v>1</v>
      </c>
    </row>
    <row r="3490" spans="1:3" ht="11.45" customHeight="1" x14ac:dyDescent="0.2">
      <c r="A3490" s="95">
        <v>529</v>
      </c>
      <c r="B3490" s="6" t="s">
        <v>823</v>
      </c>
      <c r="C3490" s="9">
        <v>1</v>
      </c>
    </row>
    <row r="3491" spans="1:3" ht="11.45" customHeight="1" x14ac:dyDescent="0.2">
      <c r="A3491" s="95">
        <v>529</v>
      </c>
      <c r="B3491" s="6" t="s">
        <v>824</v>
      </c>
      <c r="C3491" s="9">
        <v>1</v>
      </c>
    </row>
    <row r="3492" spans="1:3" ht="11.45" customHeight="1" x14ac:dyDescent="0.2">
      <c r="A3492" s="95">
        <v>529</v>
      </c>
      <c r="B3492" s="6" t="s">
        <v>825</v>
      </c>
      <c r="C3492" s="9">
        <v>1</v>
      </c>
    </row>
    <row r="3493" spans="1:3" ht="11.45" customHeight="1" x14ac:dyDescent="0.2">
      <c r="A3493" s="95">
        <v>529</v>
      </c>
      <c r="B3493" s="6" t="s">
        <v>826</v>
      </c>
      <c r="C3493" s="9">
        <v>1</v>
      </c>
    </row>
    <row r="3494" spans="1:3" ht="11.45" customHeight="1" x14ac:dyDescent="0.2">
      <c r="A3494" s="95">
        <v>529</v>
      </c>
      <c r="B3494" s="6" t="s">
        <v>827</v>
      </c>
      <c r="C3494" s="9">
        <v>1</v>
      </c>
    </row>
    <row r="3495" spans="1:3" ht="11.45" customHeight="1" x14ac:dyDescent="0.2">
      <c r="A3495" s="95">
        <v>529</v>
      </c>
      <c r="B3495" s="6" t="s">
        <v>828</v>
      </c>
      <c r="C3495" s="9">
        <v>1</v>
      </c>
    </row>
    <row r="3496" spans="1:3" ht="11.45" customHeight="1" x14ac:dyDescent="0.2">
      <c r="A3496" s="95">
        <v>529</v>
      </c>
      <c r="B3496" s="6" t="s">
        <v>829</v>
      </c>
      <c r="C3496" s="9">
        <v>1</v>
      </c>
    </row>
    <row r="3497" spans="1:3" ht="11.45" customHeight="1" x14ac:dyDescent="0.2">
      <c r="A3497" s="95">
        <v>529</v>
      </c>
      <c r="B3497" s="6" t="s">
        <v>171</v>
      </c>
      <c r="C3497" s="9">
        <v>1</v>
      </c>
    </row>
    <row r="3498" spans="1:3" ht="11.45" customHeight="1" x14ac:dyDescent="0.2">
      <c r="A3498" s="95">
        <v>529</v>
      </c>
      <c r="B3498" s="6" t="s">
        <v>117</v>
      </c>
      <c r="C3498" s="9">
        <v>1</v>
      </c>
    </row>
    <row r="3499" spans="1:3" ht="11.45" customHeight="1" x14ac:dyDescent="0.2">
      <c r="A3499" s="95">
        <v>529</v>
      </c>
      <c r="B3499" s="6" t="s">
        <v>521</v>
      </c>
      <c r="C3499" s="9">
        <v>1</v>
      </c>
    </row>
    <row r="3500" spans="1:3" ht="11.45" customHeight="1" x14ac:dyDescent="0.2">
      <c r="A3500" s="95">
        <v>529</v>
      </c>
      <c r="B3500" s="6" t="s">
        <v>158</v>
      </c>
      <c r="C3500" s="9">
        <v>1</v>
      </c>
    </row>
    <row r="3501" spans="1:3" ht="11.45" customHeight="1" x14ac:dyDescent="0.2">
      <c r="A3501" s="95">
        <v>529</v>
      </c>
      <c r="B3501" s="6" t="s">
        <v>162</v>
      </c>
      <c r="C3501" s="9">
        <v>1</v>
      </c>
    </row>
    <row r="3502" spans="1:3" ht="11.45" customHeight="1" x14ac:dyDescent="0.2">
      <c r="A3502" s="95">
        <v>529</v>
      </c>
      <c r="B3502" s="6" t="s">
        <v>830</v>
      </c>
      <c r="C3502" s="9">
        <v>1</v>
      </c>
    </row>
    <row r="3503" spans="1:3" ht="11.45" customHeight="1" x14ac:dyDescent="0.2">
      <c r="A3503" s="95">
        <v>529</v>
      </c>
      <c r="B3503" s="6" t="s">
        <v>831</v>
      </c>
      <c r="C3503" s="9">
        <v>1</v>
      </c>
    </row>
    <row r="3504" spans="1:3" ht="11.45" customHeight="1" x14ac:dyDescent="0.2">
      <c r="A3504" s="95">
        <v>529</v>
      </c>
      <c r="B3504" s="6" t="s">
        <v>832</v>
      </c>
      <c r="C3504" s="9">
        <v>1</v>
      </c>
    </row>
    <row r="3505" spans="1:3" ht="11.45" customHeight="1" x14ac:dyDescent="0.2">
      <c r="A3505" s="95">
        <v>529</v>
      </c>
      <c r="B3505" s="6" t="s">
        <v>833</v>
      </c>
      <c r="C3505" s="9">
        <v>1</v>
      </c>
    </row>
    <row r="3506" spans="1:3" ht="11.45" customHeight="1" x14ac:dyDescent="0.2">
      <c r="A3506" s="95">
        <v>529</v>
      </c>
      <c r="B3506" s="6" t="s">
        <v>834</v>
      </c>
      <c r="C3506" s="9">
        <v>1</v>
      </c>
    </row>
    <row r="3507" spans="1:3" ht="11.45" customHeight="1" x14ac:dyDescent="0.2">
      <c r="A3507" s="95">
        <v>529</v>
      </c>
      <c r="B3507" s="6" t="s">
        <v>835</v>
      </c>
      <c r="C3507" s="9">
        <v>1</v>
      </c>
    </row>
    <row r="3508" spans="1:3" ht="11.45" customHeight="1" x14ac:dyDescent="0.2">
      <c r="A3508" s="95">
        <v>529</v>
      </c>
      <c r="B3508" s="6" t="s">
        <v>836</v>
      </c>
      <c r="C3508" s="9">
        <v>1</v>
      </c>
    </row>
    <row r="3509" spans="1:3" ht="11.45" customHeight="1" x14ac:dyDescent="0.2">
      <c r="A3509" s="95">
        <v>529</v>
      </c>
      <c r="B3509" s="6" t="s">
        <v>119</v>
      </c>
      <c r="C3509" s="9">
        <v>1</v>
      </c>
    </row>
    <row r="3510" spans="1:3" ht="11.45" customHeight="1" x14ac:dyDescent="0.2">
      <c r="A3510" s="95">
        <v>529</v>
      </c>
      <c r="B3510" s="6" t="s">
        <v>837</v>
      </c>
      <c r="C3510" s="9">
        <v>1</v>
      </c>
    </row>
    <row r="3511" spans="1:3" ht="11.45" customHeight="1" x14ac:dyDescent="0.2">
      <c r="A3511" s="95">
        <v>529</v>
      </c>
      <c r="B3511" s="6" t="s">
        <v>838</v>
      </c>
      <c r="C3511" s="9">
        <v>1</v>
      </c>
    </row>
    <row r="3512" spans="1:3" ht="11.45" customHeight="1" x14ac:dyDescent="0.2">
      <c r="A3512" s="95">
        <v>529</v>
      </c>
      <c r="B3512" s="6" t="s">
        <v>163</v>
      </c>
      <c r="C3512" s="9">
        <v>1</v>
      </c>
    </row>
    <row r="3513" spans="1:3" ht="11.45" customHeight="1" x14ac:dyDescent="0.2">
      <c r="A3513" s="95">
        <v>529</v>
      </c>
      <c r="B3513" s="6" t="s">
        <v>839</v>
      </c>
      <c r="C3513" s="9">
        <v>1</v>
      </c>
    </row>
    <row r="3514" spans="1:3" ht="11.45" customHeight="1" x14ac:dyDescent="0.2">
      <c r="A3514" s="95">
        <v>529</v>
      </c>
      <c r="B3514" s="6" t="s">
        <v>840</v>
      </c>
      <c r="C3514" s="9">
        <v>1</v>
      </c>
    </row>
    <row r="3515" spans="1:3" ht="11.45" customHeight="1" x14ac:dyDescent="0.2">
      <c r="A3515" s="95">
        <v>529</v>
      </c>
      <c r="B3515" s="6" t="s">
        <v>841</v>
      </c>
      <c r="C3515" s="9">
        <v>1</v>
      </c>
    </row>
    <row r="3516" spans="1:3" ht="11.45" customHeight="1" x14ac:dyDescent="0.2">
      <c r="A3516" s="95">
        <v>529</v>
      </c>
      <c r="B3516" s="6" t="s">
        <v>842</v>
      </c>
      <c r="C3516" s="9">
        <v>1</v>
      </c>
    </row>
    <row r="3517" spans="1:3" ht="11.45" customHeight="1" x14ac:dyDescent="0.2">
      <c r="A3517" s="95">
        <v>529</v>
      </c>
      <c r="B3517" s="6" t="s">
        <v>125</v>
      </c>
      <c r="C3517" s="9">
        <v>1</v>
      </c>
    </row>
    <row r="3518" spans="1:3" ht="11.45" customHeight="1" x14ac:dyDescent="0.2">
      <c r="A3518" s="95">
        <v>529</v>
      </c>
      <c r="B3518" s="6" t="s">
        <v>843</v>
      </c>
      <c r="C3518" s="9">
        <v>1</v>
      </c>
    </row>
    <row r="3519" spans="1:3" ht="11.45" customHeight="1" x14ac:dyDescent="0.2">
      <c r="A3519" s="95">
        <v>529</v>
      </c>
      <c r="B3519" s="6" t="s">
        <v>166</v>
      </c>
      <c r="C3519" s="9">
        <v>1</v>
      </c>
    </row>
    <row r="3520" spans="1:3" ht="11.45" customHeight="1" x14ac:dyDescent="0.2">
      <c r="A3520" s="95">
        <v>529</v>
      </c>
      <c r="B3520" s="6" t="s">
        <v>844</v>
      </c>
      <c r="C3520" s="9">
        <v>1</v>
      </c>
    </row>
    <row r="3521" spans="1:3" ht="11.45" customHeight="1" x14ac:dyDescent="0.2">
      <c r="A3521" s="95">
        <v>529</v>
      </c>
      <c r="B3521" s="6" t="s">
        <v>845</v>
      </c>
      <c r="C3521" s="9">
        <v>1</v>
      </c>
    </row>
    <row r="3522" spans="1:3" ht="11.45" customHeight="1" x14ac:dyDescent="0.2">
      <c r="A3522" s="95">
        <v>529</v>
      </c>
      <c r="B3522" s="6" t="s">
        <v>846</v>
      </c>
      <c r="C3522" s="9">
        <v>1</v>
      </c>
    </row>
    <row r="3523" spans="1:3" ht="11.45" customHeight="1" x14ac:dyDescent="0.2">
      <c r="A3523" s="95">
        <v>529</v>
      </c>
      <c r="B3523" s="6" t="s">
        <v>847</v>
      </c>
      <c r="C3523" s="9">
        <v>1</v>
      </c>
    </row>
    <row r="3524" spans="1:3" ht="11.45" customHeight="1" x14ac:dyDescent="0.2">
      <c r="A3524" s="95">
        <v>529</v>
      </c>
      <c r="B3524" s="6" t="s">
        <v>848</v>
      </c>
      <c r="C3524" s="9">
        <v>1</v>
      </c>
    </row>
    <row r="3525" spans="1:3" ht="11.45" customHeight="1" x14ac:dyDescent="0.2">
      <c r="A3525" s="95">
        <v>529</v>
      </c>
      <c r="B3525" s="6" t="s">
        <v>849</v>
      </c>
      <c r="C3525" s="9">
        <v>1</v>
      </c>
    </row>
    <row r="3526" spans="1:3" ht="11.45" customHeight="1" x14ac:dyDescent="0.2">
      <c r="A3526" s="95">
        <v>529</v>
      </c>
      <c r="B3526" s="6" t="s">
        <v>850</v>
      </c>
      <c r="C3526" s="9">
        <v>1</v>
      </c>
    </row>
    <row r="3527" spans="1:3" ht="11.45" customHeight="1" x14ac:dyDescent="0.2">
      <c r="A3527" s="95">
        <v>529</v>
      </c>
      <c r="B3527" s="6" t="s">
        <v>851</v>
      </c>
      <c r="C3527" s="9">
        <v>1</v>
      </c>
    </row>
    <row r="3528" spans="1:3" ht="11.45" customHeight="1" x14ac:dyDescent="0.2">
      <c r="A3528" s="95">
        <v>529</v>
      </c>
      <c r="B3528" s="6" t="s">
        <v>846</v>
      </c>
      <c r="C3528" s="9">
        <v>1</v>
      </c>
    </row>
    <row r="3529" spans="1:3" ht="11.45" customHeight="1" x14ac:dyDescent="0.2">
      <c r="A3529" s="95">
        <v>529</v>
      </c>
      <c r="B3529" s="6" t="s">
        <v>852</v>
      </c>
      <c r="C3529" s="9">
        <v>1</v>
      </c>
    </row>
    <row r="3530" spans="1:3" ht="11.45" customHeight="1" x14ac:dyDescent="0.2">
      <c r="A3530" s="95">
        <v>529</v>
      </c>
      <c r="B3530" s="6" t="s">
        <v>853</v>
      </c>
      <c r="C3530" s="9">
        <v>1</v>
      </c>
    </row>
    <row r="3531" spans="1:3" ht="11.45" customHeight="1" x14ac:dyDescent="0.2">
      <c r="A3531" s="95">
        <v>529</v>
      </c>
      <c r="B3531" s="6" t="s">
        <v>854</v>
      </c>
      <c r="C3531" s="9">
        <v>1</v>
      </c>
    </row>
    <row r="3532" spans="1:3" ht="11.45" customHeight="1" x14ac:dyDescent="0.2">
      <c r="A3532" s="95">
        <v>529</v>
      </c>
      <c r="B3532" s="6" t="s">
        <v>855</v>
      </c>
      <c r="C3532" s="9">
        <v>1</v>
      </c>
    </row>
    <row r="3533" spans="1:3" ht="11.45" customHeight="1" x14ac:dyDescent="0.2">
      <c r="A3533" s="95">
        <v>529</v>
      </c>
      <c r="B3533" s="6" t="s">
        <v>856</v>
      </c>
      <c r="C3533" s="9">
        <v>1</v>
      </c>
    </row>
    <row r="3534" spans="1:3" ht="11.45" customHeight="1" x14ac:dyDescent="0.2">
      <c r="A3534" s="95">
        <v>529</v>
      </c>
      <c r="B3534" s="6" t="s">
        <v>857</v>
      </c>
      <c r="C3534" s="9">
        <v>1</v>
      </c>
    </row>
    <row r="3535" spans="1:3" ht="11.45" customHeight="1" x14ac:dyDescent="0.2">
      <c r="A3535" s="95">
        <v>529</v>
      </c>
      <c r="B3535" s="6" t="s">
        <v>858</v>
      </c>
      <c r="C3535" s="9">
        <v>1</v>
      </c>
    </row>
    <row r="3536" spans="1:3" ht="11.45" customHeight="1" x14ac:dyDescent="0.2">
      <c r="A3536" s="95">
        <v>529</v>
      </c>
      <c r="B3536" s="6" t="s">
        <v>859</v>
      </c>
      <c r="C3536" s="9">
        <v>1</v>
      </c>
    </row>
    <row r="3537" spans="1:3" ht="11.45" customHeight="1" x14ac:dyDescent="0.2">
      <c r="A3537" s="95">
        <v>529</v>
      </c>
      <c r="B3537" s="6" t="s">
        <v>860</v>
      </c>
      <c r="C3537" s="9">
        <v>1</v>
      </c>
    </row>
    <row r="3538" spans="1:3" ht="11.45" customHeight="1" x14ac:dyDescent="0.2">
      <c r="A3538" s="95">
        <v>529</v>
      </c>
      <c r="B3538" s="6" t="s">
        <v>861</v>
      </c>
      <c r="C3538" s="9">
        <v>1</v>
      </c>
    </row>
    <row r="3539" spans="1:3" ht="11.45" customHeight="1" x14ac:dyDescent="0.2">
      <c r="A3539" s="95">
        <v>529</v>
      </c>
      <c r="B3539" s="6" t="s">
        <v>862</v>
      </c>
      <c r="C3539" s="9">
        <v>1</v>
      </c>
    </row>
    <row r="3540" spans="1:3" ht="11.45" customHeight="1" x14ac:dyDescent="0.2">
      <c r="A3540" s="95">
        <v>529</v>
      </c>
      <c r="B3540" s="6" t="s">
        <v>863</v>
      </c>
      <c r="C3540" s="9">
        <v>1</v>
      </c>
    </row>
    <row r="3541" spans="1:3" ht="11.45" customHeight="1" x14ac:dyDescent="0.2">
      <c r="A3541" s="95">
        <v>529</v>
      </c>
      <c r="B3541" s="6" t="s">
        <v>864</v>
      </c>
      <c r="C3541" s="9">
        <v>1</v>
      </c>
    </row>
    <row r="3542" spans="1:3" ht="11.45" customHeight="1" x14ac:dyDescent="0.2">
      <c r="A3542" s="95">
        <v>529</v>
      </c>
      <c r="B3542" s="6" t="s">
        <v>865</v>
      </c>
      <c r="C3542" s="9">
        <v>1</v>
      </c>
    </row>
    <row r="3543" spans="1:3" ht="11.45" customHeight="1" x14ac:dyDescent="0.2">
      <c r="A3543" s="95">
        <v>529</v>
      </c>
      <c r="B3543" s="6" t="s">
        <v>866</v>
      </c>
      <c r="C3543" s="9">
        <v>1</v>
      </c>
    </row>
    <row r="3544" spans="1:3" ht="11.45" customHeight="1" x14ac:dyDescent="0.2">
      <c r="A3544" s="95">
        <v>529</v>
      </c>
      <c r="B3544" s="6" t="s">
        <v>867</v>
      </c>
      <c r="C3544" s="9">
        <v>1</v>
      </c>
    </row>
    <row r="3545" spans="1:3" ht="11.45" customHeight="1" x14ac:dyDescent="0.2">
      <c r="A3545" s="95">
        <v>529</v>
      </c>
      <c r="B3545" s="6" t="s">
        <v>868</v>
      </c>
      <c r="C3545" s="9">
        <v>1</v>
      </c>
    </row>
    <row r="3546" spans="1:3" ht="11.45" customHeight="1" x14ac:dyDescent="0.2">
      <c r="A3546" s="95">
        <v>529</v>
      </c>
      <c r="B3546" s="6" t="s">
        <v>869</v>
      </c>
      <c r="C3546" s="9">
        <v>1</v>
      </c>
    </row>
    <row r="3547" spans="1:3" ht="11.45" customHeight="1" x14ac:dyDescent="0.2">
      <c r="A3547" s="95">
        <v>529</v>
      </c>
      <c r="B3547" s="6" t="s">
        <v>870</v>
      </c>
      <c r="C3547" s="9">
        <v>1</v>
      </c>
    </row>
    <row r="3548" spans="1:3" ht="11.45" customHeight="1" x14ac:dyDescent="0.2">
      <c r="A3548" s="95">
        <v>529</v>
      </c>
      <c r="B3548" s="6" t="s">
        <v>126</v>
      </c>
      <c r="C3548" s="9">
        <v>1</v>
      </c>
    </row>
    <row r="3549" spans="1:3" ht="11.45" customHeight="1" x14ac:dyDescent="0.2">
      <c r="A3549" s="95">
        <v>529</v>
      </c>
      <c r="B3549" s="6" t="s">
        <v>428</v>
      </c>
      <c r="C3549" s="9">
        <v>1</v>
      </c>
    </row>
    <row r="3550" spans="1:3" ht="11.45" customHeight="1" x14ac:dyDescent="0.2">
      <c r="A3550" s="95">
        <v>529</v>
      </c>
      <c r="B3550" s="6" t="s">
        <v>871</v>
      </c>
      <c r="C3550" s="9">
        <v>1</v>
      </c>
    </row>
    <row r="3551" spans="1:3" ht="11.45" customHeight="1" x14ac:dyDescent="0.2">
      <c r="A3551" s="95">
        <v>529</v>
      </c>
      <c r="B3551" s="6" t="s">
        <v>184</v>
      </c>
      <c r="C3551" s="9">
        <v>1</v>
      </c>
    </row>
    <row r="3552" spans="1:3" ht="11.45" customHeight="1" x14ac:dyDescent="0.2">
      <c r="A3552" s="95">
        <v>529</v>
      </c>
      <c r="B3552" s="6" t="s">
        <v>873</v>
      </c>
      <c r="C3552" s="9">
        <v>1</v>
      </c>
    </row>
    <row r="3553" spans="1:3" ht="11.45" customHeight="1" x14ac:dyDescent="0.2">
      <c r="A3553" s="95">
        <v>529</v>
      </c>
      <c r="B3553" s="6" t="s">
        <v>874</v>
      </c>
      <c r="C3553" s="9">
        <v>1</v>
      </c>
    </row>
    <row r="3554" spans="1:3" ht="11.45" customHeight="1" x14ac:dyDescent="0.2">
      <c r="A3554" s="95">
        <v>529</v>
      </c>
      <c r="B3554" s="6" t="s">
        <v>875</v>
      </c>
      <c r="C3554" s="9">
        <v>1</v>
      </c>
    </row>
    <row r="3555" spans="1:3" ht="11.45" customHeight="1" x14ac:dyDescent="0.2">
      <c r="A3555" s="95">
        <v>529</v>
      </c>
      <c r="B3555" s="6" t="s">
        <v>876</v>
      </c>
      <c r="C3555" s="9">
        <v>1</v>
      </c>
    </row>
    <row r="3556" spans="1:3" ht="11.45" customHeight="1" x14ac:dyDescent="0.2">
      <c r="A3556" s="95">
        <v>529</v>
      </c>
      <c r="B3556" s="6" t="s">
        <v>877</v>
      </c>
      <c r="C3556" s="9">
        <v>1</v>
      </c>
    </row>
    <row r="3557" spans="1:3" ht="11.45" customHeight="1" x14ac:dyDescent="0.2">
      <c r="A3557" s="95">
        <v>529</v>
      </c>
      <c r="B3557" s="6" t="s">
        <v>180</v>
      </c>
      <c r="C3557" s="9">
        <v>1</v>
      </c>
    </row>
    <row r="3558" spans="1:3" ht="11.45" customHeight="1" x14ac:dyDescent="0.2">
      <c r="A3558" s="95">
        <v>529</v>
      </c>
      <c r="B3558" s="6" t="s">
        <v>878</v>
      </c>
      <c r="C3558" s="9">
        <v>1</v>
      </c>
    </row>
    <row r="3559" spans="1:3" ht="11.45" customHeight="1" x14ac:dyDescent="0.2">
      <c r="A3559" s="95">
        <v>529</v>
      </c>
      <c r="B3559" s="6" t="s">
        <v>878</v>
      </c>
      <c r="C3559" s="9">
        <v>1</v>
      </c>
    </row>
    <row r="3560" spans="1:3" ht="11.45" customHeight="1" x14ac:dyDescent="0.2">
      <c r="A3560" s="95">
        <v>529</v>
      </c>
      <c r="B3560" s="6" t="s">
        <v>879</v>
      </c>
      <c r="C3560" s="9">
        <v>1</v>
      </c>
    </row>
    <row r="3561" spans="1:3" ht="11.45" customHeight="1" x14ac:dyDescent="0.2">
      <c r="A3561" s="95">
        <v>529</v>
      </c>
      <c r="B3561" s="6" t="s">
        <v>880</v>
      </c>
      <c r="C3561" s="9">
        <v>1</v>
      </c>
    </row>
    <row r="3562" spans="1:3" ht="11.45" customHeight="1" x14ac:dyDescent="0.2">
      <c r="A3562" s="95">
        <v>529</v>
      </c>
      <c r="B3562" s="6" t="s">
        <v>881</v>
      </c>
      <c r="C3562" s="9">
        <v>1</v>
      </c>
    </row>
    <row r="3563" spans="1:3" ht="11.45" customHeight="1" x14ac:dyDescent="0.2">
      <c r="A3563" s="95">
        <v>529</v>
      </c>
      <c r="B3563" s="6" t="s">
        <v>882</v>
      </c>
      <c r="C3563" s="9">
        <v>1</v>
      </c>
    </row>
    <row r="3564" spans="1:3" ht="11.45" customHeight="1" x14ac:dyDescent="0.2">
      <c r="A3564" s="95">
        <v>529</v>
      </c>
      <c r="B3564" s="6" t="s">
        <v>883</v>
      </c>
      <c r="C3564" s="9">
        <v>1</v>
      </c>
    </row>
    <row r="3565" spans="1:3" ht="11.45" customHeight="1" x14ac:dyDescent="0.2">
      <c r="A3565" s="95">
        <v>529</v>
      </c>
      <c r="B3565" s="6" t="s">
        <v>884</v>
      </c>
      <c r="C3565" s="9">
        <v>1</v>
      </c>
    </row>
    <row r="3566" spans="1:3" ht="11.45" customHeight="1" x14ac:dyDescent="0.2">
      <c r="A3566" s="95">
        <v>529</v>
      </c>
      <c r="B3566" s="6" t="s">
        <v>885</v>
      </c>
      <c r="C3566" s="9">
        <v>1</v>
      </c>
    </row>
    <row r="3567" spans="1:3" ht="11.45" customHeight="1" x14ac:dyDescent="0.2">
      <c r="A3567" s="95">
        <v>529</v>
      </c>
      <c r="B3567" s="6" t="s">
        <v>886</v>
      </c>
      <c r="C3567" s="9">
        <v>1</v>
      </c>
    </row>
    <row r="3568" spans="1:3" ht="11.45" customHeight="1" x14ac:dyDescent="0.2">
      <c r="A3568" s="95">
        <v>529</v>
      </c>
      <c r="B3568" s="6" t="s">
        <v>887</v>
      </c>
      <c r="C3568" s="9">
        <v>1</v>
      </c>
    </row>
    <row r="3569" spans="1:3" ht="11.45" customHeight="1" x14ac:dyDescent="0.2">
      <c r="A3569" s="95">
        <v>529</v>
      </c>
      <c r="B3569" s="6" t="s">
        <v>888</v>
      </c>
      <c r="C3569" s="9">
        <v>1</v>
      </c>
    </row>
    <row r="3570" spans="1:3" ht="11.45" customHeight="1" x14ac:dyDescent="0.2">
      <c r="A3570" s="95">
        <v>529</v>
      </c>
      <c r="B3570" s="6" t="s">
        <v>889</v>
      </c>
      <c r="C3570" s="9">
        <v>1</v>
      </c>
    </row>
    <row r="3571" spans="1:3" ht="11.45" customHeight="1" x14ac:dyDescent="0.2">
      <c r="A3571" s="95">
        <v>529</v>
      </c>
      <c r="B3571" s="6" t="s">
        <v>890</v>
      </c>
      <c r="C3571" s="9">
        <v>1</v>
      </c>
    </row>
    <row r="3572" spans="1:3" ht="11.45" customHeight="1" x14ac:dyDescent="0.2">
      <c r="A3572" s="95">
        <v>529</v>
      </c>
      <c r="B3572" s="6" t="s">
        <v>891</v>
      </c>
      <c r="C3572" s="9">
        <v>1</v>
      </c>
    </row>
    <row r="3573" spans="1:3" ht="11.45" customHeight="1" x14ac:dyDescent="0.2">
      <c r="A3573" s="95">
        <v>529</v>
      </c>
      <c r="B3573" s="6" t="s">
        <v>892</v>
      </c>
      <c r="C3573" s="9">
        <v>1</v>
      </c>
    </row>
    <row r="3574" spans="1:3" ht="11.45" customHeight="1" x14ac:dyDescent="0.2">
      <c r="A3574" s="95">
        <v>529</v>
      </c>
      <c r="B3574" s="6" t="s">
        <v>893</v>
      </c>
      <c r="C3574" s="9">
        <v>1</v>
      </c>
    </row>
    <row r="3575" spans="1:3" ht="11.45" customHeight="1" x14ac:dyDescent="0.2">
      <c r="A3575" s="95">
        <v>529</v>
      </c>
      <c r="B3575" s="6" t="s">
        <v>894</v>
      </c>
      <c r="C3575" s="9">
        <v>1</v>
      </c>
    </row>
    <row r="3576" spans="1:3" ht="11.45" customHeight="1" x14ac:dyDescent="0.2">
      <c r="A3576" s="95">
        <v>529</v>
      </c>
      <c r="B3576" s="6" t="s">
        <v>895</v>
      </c>
      <c r="C3576" s="9">
        <v>1</v>
      </c>
    </row>
    <row r="3577" spans="1:3" ht="11.45" customHeight="1" x14ac:dyDescent="0.2">
      <c r="A3577" s="95">
        <v>529</v>
      </c>
      <c r="B3577" s="6" t="s">
        <v>406</v>
      </c>
      <c r="C3577" s="9">
        <v>1</v>
      </c>
    </row>
    <row r="3578" spans="1:3" ht="11.45" customHeight="1" x14ac:dyDescent="0.2">
      <c r="A3578" s="95">
        <v>529</v>
      </c>
      <c r="B3578" s="6" t="s">
        <v>239</v>
      </c>
      <c r="C3578" s="9">
        <v>1</v>
      </c>
    </row>
    <row r="3579" spans="1:3" ht="11.45" customHeight="1" x14ac:dyDescent="0.2">
      <c r="A3579" s="95">
        <v>529</v>
      </c>
      <c r="B3579" s="6" t="s">
        <v>896</v>
      </c>
      <c r="C3579" s="9">
        <v>1</v>
      </c>
    </row>
    <row r="3580" spans="1:3" ht="11.45" customHeight="1" x14ac:dyDescent="0.2">
      <c r="A3580" s="95">
        <v>529</v>
      </c>
      <c r="B3580" s="6" t="s">
        <v>897</v>
      </c>
      <c r="C3580" s="9">
        <v>1</v>
      </c>
    </row>
    <row r="3581" spans="1:3" ht="11.45" customHeight="1" x14ac:dyDescent="0.2">
      <c r="A3581" s="95">
        <v>529</v>
      </c>
      <c r="B3581" s="6" t="s">
        <v>898</v>
      </c>
      <c r="C3581" s="9">
        <v>1</v>
      </c>
    </row>
    <row r="3582" spans="1:3" ht="11.45" customHeight="1" x14ac:dyDescent="0.2">
      <c r="A3582" s="95">
        <v>529</v>
      </c>
      <c r="B3582" s="6" t="s">
        <v>899</v>
      </c>
      <c r="C3582" s="9">
        <v>1</v>
      </c>
    </row>
    <row r="3583" spans="1:3" ht="11.45" customHeight="1" x14ac:dyDescent="0.2">
      <c r="A3583" s="95">
        <v>529</v>
      </c>
      <c r="B3583" s="6" t="s">
        <v>900</v>
      </c>
      <c r="C3583" s="9">
        <v>1</v>
      </c>
    </row>
    <row r="3584" spans="1:3" ht="11.45" customHeight="1" x14ac:dyDescent="0.2">
      <c r="A3584" s="95">
        <v>529</v>
      </c>
      <c r="B3584" s="6" t="s">
        <v>901</v>
      </c>
      <c r="C3584" s="9">
        <v>1</v>
      </c>
    </row>
    <row r="3585" spans="1:3" ht="11.45" customHeight="1" x14ac:dyDescent="0.2">
      <c r="A3585" s="95">
        <v>529</v>
      </c>
      <c r="B3585" s="6" t="s">
        <v>872</v>
      </c>
      <c r="C3585" s="9">
        <v>1</v>
      </c>
    </row>
    <row r="3586" spans="1:3" ht="11.45" customHeight="1" x14ac:dyDescent="0.2">
      <c r="A3586" s="95">
        <v>529</v>
      </c>
      <c r="B3586" s="6" t="s">
        <v>902</v>
      </c>
      <c r="C3586" s="9">
        <v>1</v>
      </c>
    </row>
    <row r="3587" spans="1:3" ht="11.45" customHeight="1" x14ac:dyDescent="0.2">
      <c r="A3587" s="95">
        <v>529</v>
      </c>
      <c r="B3587" s="6" t="s">
        <v>903</v>
      </c>
      <c r="C3587" s="9">
        <v>1</v>
      </c>
    </row>
    <row r="3588" spans="1:3" ht="11.45" customHeight="1" x14ac:dyDescent="0.2">
      <c r="A3588" s="95">
        <v>529</v>
      </c>
      <c r="B3588" s="6" t="s">
        <v>904</v>
      </c>
      <c r="C3588" s="9">
        <v>1</v>
      </c>
    </row>
    <row r="3589" spans="1:3" ht="11.45" customHeight="1" x14ac:dyDescent="0.2">
      <c r="A3589" s="95">
        <v>529</v>
      </c>
      <c r="B3589" s="6" t="s">
        <v>905</v>
      </c>
      <c r="C3589" s="9">
        <v>1</v>
      </c>
    </row>
    <row r="3590" spans="1:3" ht="11.45" customHeight="1" x14ac:dyDescent="0.2">
      <c r="A3590" s="95">
        <v>529</v>
      </c>
      <c r="B3590" s="6" t="s">
        <v>173</v>
      </c>
      <c r="C3590" s="9">
        <v>1</v>
      </c>
    </row>
    <row r="3591" spans="1:3" ht="11.45" customHeight="1" x14ac:dyDescent="0.2">
      <c r="A3591" s="95">
        <v>529</v>
      </c>
      <c r="B3591" s="6" t="s">
        <v>906</v>
      </c>
      <c r="C3591" s="9">
        <v>1</v>
      </c>
    </row>
    <row r="3592" spans="1:3" ht="11.45" customHeight="1" x14ac:dyDescent="0.2">
      <c r="A3592" s="95">
        <v>529</v>
      </c>
      <c r="B3592" s="11" t="s">
        <v>907</v>
      </c>
      <c r="C3592" s="9">
        <v>2750</v>
      </c>
    </row>
    <row r="3593" spans="1:3" ht="11.45" customHeight="1" x14ac:dyDescent="0.2">
      <c r="A3593" s="95">
        <v>529</v>
      </c>
      <c r="B3593" s="11" t="s">
        <v>907</v>
      </c>
      <c r="C3593" s="9">
        <v>2750</v>
      </c>
    </row>
    <row r="3594" spans="1:3" ht="11.45" customHeight="1" x14ac:dyDescent="0.2">
      <c r="A3594" s="95">
        <v>529</v>
      </c>
      <c r="B3594" s="11" t="s">
        <v>907</v>
      </c>
      <c r="C3594" s="9">
        <v>2750</v>
      </c>
    </row>
    <row r="3595" spans="1:3" ht="11.45" customHeight="1" x14ac:dyDescent="0.2">
      <c r="A3595" s="95">
        <v>529</v>
      </c>
      <c r="B3595" s="11" t="s">
        <v>908</v>
      </c>
      <c r="C3595" s="9">
        <v>255</v>
      </c>
    </row>
    <row r="3596" spans="1:3" ht="11.45" customHeight="1" x14ac:dyDescent="0.2">
      <c r="A3596" s="95">
        <v>529</v>
      </c>
      <c r="B3596" s="11" t="s">
        <v>908</v>
      </c>
      <c r="C3596" s="9">
        <v>255</v>
      </c>
    </row>
    <row r="3597" spans="1:3" ht="11.45" customHeight="1" x14ac:dyDescent="0.2">
      <c r="A3597" s="95">
        <v>529</v>
      </c>
      <c r="B3597" s="11" t="s">
        <v>908</v>
      </c>
      <c r="C3597" s="9">
        <v>255</v>
      </c>
    </row>
    <row r="3598" spans="1:3" ht="11.45" customHeight="1" x14ac:dyDescent="0.2">
      <c r="A3598" s="95">
        <v>529</v>
      </c>
      <c r="B3598" s="6" t="s">
        <v>909</v>
      </c>
      <c r="C3598" s="9">
        <v>509.15</v>
      </c>
    </row>
    <row r="3599" spans="1:3" ht="11.45" customHeight="1" x14ac:dyDescent="0.2">
      <c r="A3599" s="95">
        <v>529</v>
      </c>
      <c r="B3599" s="6" t="s">
        <v>909</v>
      </c>
      <c r="C3599" s="9">
        <v>509.15</v>
      </c>
    </row>
    <row r="3600" spans="1:3" ht="11.45" customHeight="1" x14ac:dyDescent="0.2">
      <c r="A3600" s="95">
        <v>529</v>
      </c>
      <c r="B3600" s="6" t="s">
        <v>48</v>
      </c>
      <c r="C3600" s="9">
        <v>2227</v>
      </c>
    </row>
    <row r="3601" spans="1:3" ht="11.45" customHeight="1" x14ac:dyDescent="0.2">
      <c r="A3601" s="95">
        <v>529</v>
      </c>
      <c r="B3601" s="6" t="s">
        <v>910</v>
      </c>
      <c r="C3601" s="9">
        <v>748</v>
      </c>
    </row>
    <row r="3602" spans="1:3" ht="11.45" customHeight="1" x14ac:dyDescent="0.2">
      <c r="A3602" s="95">
        <v>529</v>
      </c>
      <c r="B3602" s="6" t="s">
        <v>910</v>
      </c>
      <c r="C3602" s="9">
        <v>748</v>
      </c>
    </row>
    <row r="3603" spans="1:3" ht="11.45" customHeight="1" x14ac:dyDescent="0.2">
      <c r="A3603" s="95">
        <v>529</v>
      </c>
      <c r="B3603" s="6" t="s">
        <v>911</v>
      </c>
      <c r="C3603" s="9">
        <v>153</v>
      </c>
    </row>
    <row r="3604" spans="1:3" ht="11.45" customHeight="1" x14ac:dyDescent="0.2">
      <c r="A3604" s="95">
        <v>529</v>
      </c>
      <c r="B3604" s="6" t="s">
        <v>37</v>
      </c>
      <c r="C3604" s="9">
        <v>374</v>
      </c>
    </row>
    <row r="3605" spans="1:3" ht="11.45" customHeight="1" x14ac:dyDescent="0.2">
      <c r="A3605" s="95">
        <v>529</v>
      </c>
      <c r="B3605" s="6" t="s">
        <v>37</v>
      </c>
      <c r="C3605" s="9">
        <v>374</v>
      </c>
    </row>
    <row r="3606" spans="1:3" ht="11.45" customHeight="1" x14ac:dyDescent="0.2">
      <c r="A3606" s="95">
        <v>529</v>
      </c>
      <c r="B3606" s="6" t="s">
        <v>912</v>
      </c>
      <c r="C3606" s="9">
        <v>219.3</v>
      </c>
    </row>
    <row r="3607" spans="1:3" ht="11.45" customHeight="1" x14ac:dyDescent="0.2">
      <c r="A3607" s="95">
        <v>529</v>
      </c>
      <c r="B3607" s="6" t="s">
        <v>791</v>
      </c>
      <c r="C3607" s="9">
        <v>341</v>
      </c>
    </row>
    <row r="3608" spans="1:3" ht="11.45" customHeight="1" x14ac:dyDescent="0.2">
      <c r="A3608" s="95">
        <v>529</v>
      </c>
      <c r="B3608" s="6" t="s">
        <v>791</v>
      </c>
      <c r="C3608" s="9">
        <v>341</v>
      </c>
    </row>
    <row r="3609" spans="1:3" ht="11.45" customHeight="1" x14ac:dyDescent="0.2">
      <c r="A3609" s="95">
        <v>529</v>
      </c>
      <c r="B3609" s="6" t="s">
        <v>789</v>
      </c>
      <c r="C3609" s="9">
        <v>289</v>
      </c>
    </row>
    <row r="3610" spans="1:3" ht="11.45" customHeight="1" x14ac:dyDescent="0.2">
      <c r="A3610" s="95">
        <v>529</v>
      </c>
      <c r="B3610" s="6" t="s">
        <v>789</v>
      </c>
      <c r="C3610" s="9">
        <v>289</v>
      </c>
    </row>
    <row r="3611" spans="1:3" ht="11.45" customHeight="1" x14ac:dyDescent="0.2">
      <c r="A3611" s="95">
        <v>529</v>
      </c>
      <c r="B3611" s="6" t="s">
        <v>913</v>
      </c>
      <c r="C3611" s="9">
        <v>197.1</v>
      </c>
    </row>
    <row r="3612" spans="1:3" ht="11.45" customHeight="1" x14ac:dyDescent="0.2">
      <c r="A3612" s="95">
        <v>529</v>
      </c>
      <c r="B3612" s="6" t="s">
        <v>914</v>
      </c>
      <c r="C3612" s="9">
        <v>765</v>
      </c>
    </row>
    <row r="3613" spans="1:3" ht="11.45" customHeight="1" x14ac:dyDescent="0.2">
      <c r="A3613" s="95">
        <v>529</v>
      </c>
      <c r="B3613" s="6" t="s">
        <v>915</v>
      </c>
      <c r="C3613" s="9">
        <v>322.14999999999998</v>
      </c>
    </row>
    <row r="3614" spans="1:3" ht="11.45" customHeight="1" x14ac:dyDescent="0.2">
      <c r="A3614" s="95">
        <v>529</v>
      </c>
      <c r="B3614" s="6" t="s">
        <v>916</v>
      </c>
      <c r="C3614" s="9">
        <v>220.15</v>
      </c>
    </row>
    <row r="3615" spans="1:3" ht="11.45" customHeight="1" x14ac:dyDescent="0.2">
      <c r="A3615" s="95">
        <v>529</v>
      </c>
      <c r="B3615" s="6" t="s">
        <v>917</v>
      </c>
      <c r="C3615" s="9">
        <v>2271.1</v>
      </c>
    </row>
    <row r="3616" spans="1:3" ht="11.45" customHeight="1" x14ac:dyDescent="0.2">
      <c r="A3616" s="95">
        <v>529</v>
      </c>
      <c r="B3616" s="6" t="s">
        <v>917</v>
      </c>
      <c r="C3616" s="9">
        <v>2271.1</v>
      </c>
    </row>
    <row r="3617" spans="1:3" ht="11.45" customHeight="1" x14ac:dyDescent="0.2">
      <c r="A3617" s="95">
        <v>529</v>
      </c>
      <c r="B3617" s="6" t="s">
        <v>918</v>
      </c>
      <c r="C3617" s="9">
        <v>262.64999999999998</v>
      </c>
    </row>
    <row r="3618" spans="1:3" ht="11.45" customHeight="1" x14ac:dyDescent="0.2">
      <c r="A3618" s="95">
        <v>529</v>
      </c>
      <c r="B3618" s="6" t="s">
        <v>919</v>
      </c>
      <c r="C3618" s="9">
        <v>227.8</v>
      </c>
    </row>
    <row r="3619" spans="1:3" ht="11.45" customHeight="1" x14ac:dyDescent="0.2">
      <c r="A3619" s="95">
        <v>529</v>
      </c>
      <c r="B3619" s="6" t="s">
        <v>920</v>
      </c>
      <c r="C3619" s="9">
        <v>776</v>
      </c>
    </row>
    <row r="3620" spans="1:3" ht="11.45" customHeight="1" x14ac:dyDescent="0.2">
      <c r="A3620" s="95">
        <v>529</v>
      </c>
      <c r="B3620" s="6" t="s">
        <v>921</v>
      </c>
      <c r="C3620" s="9">
        <v>108.8</v>
      </c>
    </row>
    <row r="3621" spans="1:3" ht="11.45" customHeight="1" x14ac:dyDescent="0.2">
      <c r="A3621" s="95">
        <v>529</v>
      </c>
      <c r="B3621" s="6" t="s">
        <v>98</v>
      </c>
      <c r="C3621" s="9">
        <v>204</v>
      </c>
    </row>
    <row r="3622" spans="1:3" ht="11.45" customHeight="1" x14ac:dyDescent="0.2">
      <c r="A3622" s="95">
        <v>529</v>
      </c>
      <c r="B3622" s="6" t="s">
        <v>98</v>
      </c>
      <c r="C3622" s="9">
        <v>204</v>
      </c>
    </row>
    <row r="3623" spans="1:3" ht="11.45" customHeight="1" x14ac:dyDescent="0.2">
      <c r="A3623" s="95">
        <v>529</v>
      </c>
      <c r="B3623" s="6" t="s">
        <v>922</v>
      </c>
      <c r="C3623" s="9">
        <v>408</v>
      </c>
    </row>
    <row r="3624" spans="1:3" ht="11.45" customHeight="1" x14ac:dyDescent="0.2">
      <c r="A3624" s="95">
        <v>529</v>
      </c>
      <c r="B3624" s="6" t="s">
        <v>57</v>
      </c>
      <c r="C3624" s="9">
        <v>102</v>
      </c>
    </row>
    <row r="3625" spans="1:3" ht="11.45" customHeight="1" x14ac:dyDescent="0.2">
      <c r="A3625" s="95">
        <v>529</v>
      </c>
      <c r="B3625" s="6" t="s">
        <v>57</v>
      </c>
      <c r="C3625" s="9">
        <v>102</v>
      </c>
    </row>
    <row r="3626" spans="1:3" ht="11.45" customHeight="1" x14ac:dyDescent="0.2">
      <c r="A3626" s="95">
        <v>529</v>
      </c>
      <c r="B3626" s="6" t="s">
        <v>57</v>
      </c>
      <c r="C3626" s="9">
        <v>102</v>
      </c>
    </row>
    <row r="3627" spans="1:3" ht="11.45" customHeight="1" x14ac:dyDescent="0.2">
      <c r="A3627" s="95">
        <v>529</v>
      </c>
      <c r="B3627" s="6" t="s">
        <v>57</v>
      </c>
      <c r="C3627" s="9">
        <v>102</v>
      </c>
    </row>
    <row r="3628" spans="1:3" ht="11.45" customHeight="1" x14ac:dyDescent="0.2">
      <c r="A3628" s="95">
        <v>529</v>
      </c>
      <c r="B3628" s="6" t="s">
        <v>58</v>
      </c>
      <c r="C3628" s="9">
        <v>136</v>
      </c>
    </row>
    <row r="3629" spans="1:3" ht="11.45" customHeight="1" x14ac:dyDescent="0.2">
      <c r="A3629" s="95">
        <v>529</v>
      </c>
      <c r="B3629" s="6" t="s">
        <v>58</v>
      </c>
      <c r="C3629" s="9">
        <v>136</v>
      </c>
    </row>
    <row r="3630" spans="1:3" ht="11.45" customHeight="1" x14ac:dyDescent="0.2">
      <c r="A3630" s="95">
        <v>529</v>
      </c>
      <c r="B3630" s="6" t="s">
        <v>58</v>
      </c>
      <c r="C3630" s="9">
        <v>136</v>
      </c>
    </row>
    <row r="3631" spans="1:3" ht="11.45" customHeight="1" x14ac:dyDescent="0.2">
      <c r="A3631" s="95">
        <v>529</v>
      </c>
      <c r="B3631" s="6" t="s">
        <v>499</v>
      </c>
      <c r="C3631" s="9">
        <v>102</v>
      </c>
    </row>
    <row r="3632" spans="1:3" ht="11.45" customHeight="1" x14ac:dyDescent="0.2">
      <c r="A3632" s="95">
        <v>529</v>
      </c>
      <c r="B3632" s="6" t="s">
        <v>499</v>
      </c>
      <c r="C3632" s="9">
        <v>102</v>
      </c>
    </row>
    <row r="3633" spans="1:3" ht="11.45" customHeight="1" x14ac:dyDescent="0.2">
      <c r="A3633" s="95">
        <v>529</v>
      </c>
      <c r="B3633" s="6" t="s">
        <v>499</v>
      </c>
      <c r="C3633" s="9">
        <v>102</v>
      </c>
    </row>
    <row r="3634" spans="1:3" ht="11.45" customHeight="1" x14ac:dyDescent="0.2">
      <c r="A3634" s="95">
        <v>529</v>
      </c>
      <c r="B3634" s="6" t="s">
        <v>499</v>
      </c>
      <c r="C3634" s="9">
        <v>102</v>
      </c>
    </row>
    <row r="3635" spans="1:3" ht="11.45" customHeight="1" x14ac:dyDescent="0.2">
      <c r="A3635" s="95">
        <v>529</v>
      </c>
      <c r="B3635" s="6" t="s">
        <v>923</v>
      </c>
      <c r="C3635" s="9">
        <v>102</v>
      </c>
    </row>
    <row r="3636" spans="1:3" ht="11.45" customHeight="1" x14ac:dyDescent="0.2">
      <c r="A3636" s="95">
        <v>529</v>
      </c>
      <c r="B3636" s="6" t="s">
        <v>923</v>
      </c>
      <c r="C3636" s="9">
        <v>102</v>
      </c>
    </row>
    <row r="3637" spans="1:3" ht="11.45" customHeight="1" x14ac:dyDescent="0.2">
      <c r="A3637" s="95">
        <v>529</v>
      </c>
      <c r="B3637" s="6" t="s">
        <v>923</v>
      </c>
      <c r="C3637" s="9">
        <v>102</v>
      </c>
    </row>
    <row r="3638" spans="1:3" ht="11.45" customHeight="1" x14ac:dyDescent="0.2">
      <c r="A3638" s="95">
        <v>529</v>
      </c>
      <c r="B3638" s="6" t="s">
        <v>923</v>
      </c>
      <c r="C3638" s="9">
        <v>102</v>
      </c>
    </row>
    <row r="3639" spans="1:3" ht="11.45" customHeight="1" x14ac:dyDescent="0.2">
      <c r="A3639" s="95">
        <v>529</v>
      </c>
      <c r="B3639" s="6" t="s">
        <v>61</v>
      </c>
      <c r="C3639" s="9">
        <v>204</v>
      </c>
    </row>
    <row r="3640" spans="1:3" ht="11.45" customHeight="1" x14ac:dyDescent="0.2">
      <c r="A3640" s="95">
        <v>529</v>
      </c>
      <c r="B3640" s="6" t="s">
        <v>61</v>
      </c>
      <c r="C3640" s="9">
        <v>204</v>
      </c>
    </row>
    <row r="3641" spans="1:3" ht="11.45" customHeight="1" x14ac:dyDescent="0.2">
      <c r="A3641" s="95">
        <v>529</v>
      </c>
      <c r="B3641" s="6" t="s">
        <v>62</v>
      </c>
      <c r="C3641" s="9">
        <v>204</v>
      </c>
    </row>
    <row r="3642" spans="1:3" ht="11.45" customHeight="1" x14ac:dyDescent="0.2">
      <c r="A3642" s="95">
        <v>529</v>
      </c>
      <c r="B3642" s="6" t="s">
        <v>62</v>
      </c>
      <c r="C3642" s="9">
        <v>204</v>
      </c>
    </row>
    <row r="3643" spans="1:3" ht="11.45" customHeight="1" x14ac:dyDescent="0.2">
      <c r="A3643" s="95">
        <v>529</v>
      </c>
      <c r="B3643" s="6" t="s">
        <v>805</v>
      </c>
      <c r="C3643" s="9">
        <v>136</v>
      </c>
    </row>
    <row r="3644" spans="1:3" ht="11.45" customHeight="1" x14ac:dyDescent="0.2">
      <c r="A3644" s="95">
        <v>529</v>
      </c>
      <c r="B3644" s="6" t="s">
        <v>805</v>
      </c>
      <c r="C3644" s="9">
        <v>136</v>
      </c>
    </row>
    <row r="3645" spans="1:3" ht="11.45" customHeight="1" x14ac:dyDescent="0.2">
      <c r="A3645" s="95">
        <v>529</v>
      </c>
      <c r="B3645" s="6" t="s">
        <v>805</v>
      </c>
      <c r="C3645" s="9">
        <v>136</v>
      </c>
    </row>
    <row r="3646" spans="1:3" ht="11.45" customHeight="1" x14ac:dyDescent="0.2">
      <c r="A3646" s="95">
        <v>529</v>
      </c>
      <c r="B3646" s="6" t="s">
        <v>64</v>
      </c>
      <c r="C3646" s="9">
        <v>204</v>
      </c>
    </row>
    <row r="3647" spans="1:3" ht="11.45" customHeight="1" x14ac:dyDescent="0.2">
      <c r="A3647" s="95">
        <v>529</v>
      </c>
      <c r="B3647" s="6" t="s">
        <v>64</v>
      </c>
      <c r="C3647" s="9">
        <v>204</v>
      </c>
    </row>
    <row r="3648" spans="1:3" ht="11.45" customHeight="1" x14ac:dyDescent="0.2">
      <c r="A3648" s="95">
        <v>529</v>
      </c>
      <c r="B3648" s="6" t="s">
        <v>66</v>
      </c>
      <c r="C3648" s="9">
        <v>87.75</v>
      </c>
    </row>
    <row r="3649" spans="1:3" ht="11.45" customHeight="1" x14ac:dyDescent="0.2">
      <c r="A3649" s="95">
        <v>529</v>
      </c>
      <c r="B3649" s="6" t="s">
        <v>66</v>
      </c>
      <c r="C3649" s="9">
        <v>87.75</v>
      </c>
    </row>
    <row r="3650" spans="1:3" ht="11.45" customHeight="1" x14ac:dyDescent="0.2">
      <c r="A3650" s="95">
        <v>529</v>
      </c>
      <c r="B3650" s="6" t="s">
        <v>66</v>
      </c>
      <c r="C3650" s="9">
        <v>87.75</v>
      </c>
    </row>
    <row r="3651" spans="1:3" ht="11.45" customHeight="1" x14ac:dyDescent="0.2">
      <c r="A3651" s="95">
        <v>529</v>
      </c>
      <c r="B3651" s="6" t="s">
        <v>66</v>
      </c>
      <c r="C3651" s="9">
        <v>87.75</v>
      </c>
    </row>
    <row r="3652" spans="1:3" ht="11.45" customHeight="1" x14ac:dyDescent="0.2">
      <c r="A3652" s="95">
        <v>529</v>
      </c>
      <c r="B3652" s="6" t="s">
        <v>924</v>
      </c>
      <c r="C3652" s="9">
        <v>253.3</v>
      </c>
    </row>
    <row r="3653" spans="1:3" ht="11.45" customHeight="1" x14ac:dyDescent="0.2">
      <c r="A3653" s="95">
        <v>529</v>
      </c>
      <c r="B3653" s="6" t="s">
        <v>925</v>
      </c>
      <c r="C3653" s="9">
        <v>646</v>
      </c>
    </row>
    <row r="3654" spans="1:3" ht="11.45" customHeight="1" x14ac:dyDescent="0.2">
      <c r="A3654" s="95">
        <v>529</v>
      </c>
      <c r="B3654" s="6" t="s">
        <v>926</v>
      </c>
      <c r="C3654" s="9">
        <v>260</v>
      </c>
    </row>
    <row r="3655" spans="1:3" ht="11.45" customHeight="1" x14ac:dyDescent="0.2">
      <c r="A3655" s="95">
        <v>529</v>
      </c>
      <c r="B3655" s="6" t="s">
        <v>927</v>
      </c>
      <c r="C3655" s="9">
        <v>770</v>
      </c>
    </row>
    <row r="3656" spans="1:3" ht="11.45" customHeight="1" x14ac:dyDescent="0.2">
      <c r="A3656" s="95">
        <v>529</v>
      </c>
      <c r="B3656" s="6" t="s">
        <v>928</v>
      </c>
      <c r="C3656" s="9">
        <v>289</v>
      </c>
    </row>
    <row r="3657" spans="1:3" ht="11.45" customHeight="1" x14ac:dyDescent="0.2">
      <c r="A3657" s="95">
        <v>529</v>
      </c>
      <c r="B3657" s="6" t="s">
        <v>67</v>
      </c>
      <c r="C3657" s="9">
        <v>246.5</v>
      </c>
    </row>
    <row r="3658" spans="1:3" ht="11.45" customHeight="1" x14ac:dyDescent="0.2">
      <c r="A3658" s="95">
        <v>529</v>
      </c>
      <c r="B3658" s="6" t="s">
        <v>67</v>
      </c>
      <c r="C3658" s="9">
        <v>246.5</v>
      </c>
    </row>
    <row r="3659" spans="1:3" ht="11.45" customHeight="1" x14ac:dyDescent="0.2">
      <c r="A3659" s="95">
        <v>529</v>
      </c>
      <c r="B3659" s="6" t="s">
        <v>929</v>
      </c>
      <c r="C3659" s="9">
        <v>195</v>
      </c>
    </row>
    <row r="3660" spans="1:3" ht="11.45" customHeight="1" x14ac:dyDescent="0.2">
      <c r="A3660" s="95">
        <v>529</v>
      </c>
      <c r="B3660" s="6" t="s">
        <v>929</v>
      </c>
      <c r="C3660" s="9">
        <v>195</v>
      </c>
    </row>
    <row r="3661" spans="1:3" ht="11.45" customHeight="1" x14ac:dyDescent="0.2">
      <c r="A3661" s="95">
        <v>529</v>
      </c>
      <c r="B3661" s="7" t="s">
        <v>68</v>
      </c>
      <c r="C3661" s="9">
        <v>150</v>
      </c>
    </row>
    <row r="3662" spans="1:3" ht="11.45" customHeight="1" x14ac:dyDescent="0.2">
      <c r="A3662" s="95">
        <v>529</v>
      </c>
      <c r="B3662" s="7" t="s">
        <v>68</v>
      </c>
      <c r="C3662" s="9">
        <v>150</v>
      </c>
    </row>
    <row r="3663" spans="1:3" ht="11.45" customHeight="1" x14ac:dyDescent="0.2">
      <c r="A3663" s="95">
        <v>529</v>
      </c>
      <c r="B3663" s="7" t="s">
        <v>68</v>
      </c>
      <c r="C3663" s="9">
        <v>150</v>
      </c>
    </row>
    <row r="3664" spans="1:3" ht="11.45" customHeight="1" x14ac:dyDescent="0.2">
      <c r="A3664" s="95">
        <v>529</v>
      </c>
      <c r="B3664" s="7" t="s">
        <v>68</v>
      </c>
      <c r="C3664" s="9">
        <v>150</v>
      </c>
    </row>
    <row r="3665" spans="1:3" ht="11.45" customHeight="1" x14ac:dyDescent="0.2">
      <c r="A3665" s="95">
        <v>529</v>
      </c>
      <c r="B3665" s="7" t="s">
        <v>68</v>
      </c>
      <c r="C3665" s="9">
        <v>150</v>
      </c>
    </row>
    <row r="3666" spans="1:3" ht="11.45" customHeight="1" x14ac:dyDescent="0.2">
      <c r="A3666" s="95">
        <v>529</v>
      </c>
      <c r="B3666" s="7" t="s">
        <v>68</v>
      </c>
      <c r="C3666" s="9">
        <v>150</v>
      </c>
    </row>
    <row r="3667" spans="1:3" ht="11.45" customHeight="1" x14ac:dyDescent="0.2">
      <c r="A3667" s="95">
        <v>529</v>
      </c>
      <c r="B3667" s="6" t="s">
        <v>69</v>
      </c>
      <c r="C3667" s="9">
        <v>597.5</v>
      </c>
    </row>
    <row r="3668" spans="1:3" ht="11.45" customHeight="1" x14ac:dyDescent="0.2">
      <c r="A3668" s="95">
        <v>529</v>
      </c>
      <c r="B3668" s="6" t="s">
        <v>69</v>
      </c>
      <c r="C3668" s="9">
        <v>597.5</v>
      </c>
    </row>
    <row r="3669" spans="1:3" ht="11.45" customHeight="1" x14ac:dyDescent="0.2">
      <c r="A3669" s="95">
        <v>529</v>
      </c>
      <c r="B3669" s="6" t="s">
        <v>930</v>
      </c>
      <c r="C3669" s="9">
        <v>271.14999999999998</v>
      </c>
    </row>
    <row r="3670" spans="1:3" ht="11.45" customHeight="1" x14ac:dyDescent="0.2">
      <c r="A3670" s="95">
        <v>529</v>
      </c>
      <c r="B3670" s="6" t="s">
        <v>930</v>
      </c>
      <c r="C3670" s="9">
        <v>271.14999999999998</v>
      </c>
    </row>
    <row r="3671" spans="1:3" ht="11.45" customHeight="1" x14ac:dyDescent="0.2">
      <c r="A3671" s="95">
        <v>529</v>
      </c>
      <c r="B3671" s="6" t="s">
        <v>931</v>
      </c>
      <c r="C3671" s="9">
        <v>379.95</v>
      </c>
    </row>
    <row r="3672" spans="1:3" ht="11.45" customHeight="1" x14ac:dyDescent="0.2">
      <c r="A3672" s="95">
        <v>529</v>
      </c>
      <c r="B3672" s="6" t="s">
        <v>920</v>
      </c>
      <c r="C3672" s="9">
        <v>809.2</v>
      </c>
    </row>
    <row r="3673" spans="1:3" ht="11.45" customHeight="1" x14ac:dyDescent="0.2">
      <c r="A3673" s="95">
        <v>529</v>
      </c>
      <c r="B3673" s="11" t="s">
        <v>932</v>
      </c>
      <c r="C3673" s="9">
        <v>420.75</v>
      </c>
    </row>
    <row r="3674" spans="1:3" ht="11.45" customHeight="1" x14ac:dyDescent="0.2">
      <c r="A3674" s="95">
        <v>529</v>
      </c>
      <c r="B3674" s="11" t="s">
        <v>932</v>
      </c>
      <c r="C3674" s="9">
        <v>420.75</v>
      </c>
    </row>
    <row r="3675" spans="1:3" ht="11.45" customHeight="1" x14ac:dyDescent="0.2">
      <c r="A3675" s="95">
        <v>529</v>
      </c>
      <c r="B3675" s="11" t="s">
        <v>932</v>
      </c>
      <c r="C3675" s="9">
        <v>420.75</v>
      </c>
    </row>
    <row r="3676" spans="1:3" ht="11.45" customHeight="1" x14ac:dyDescent="0.2">
      <c r="A3676" s="95">
        <v>529</v>
      </c>
      <c r="B3676" s="6" t="s">
        <v>933</v>
      </c>
      <c r="C3676" s="9">
        <v>220.15</v>
      </c>
    </row>
    <row r="3677" spans="1:3" ht="11.45" customHeight="1" x14ac:dyDescent="0.2">
      <c r="A3677" s="95">
        <v>529</v>
      </c>
      <c r="B3677" s="20" t="s">
        <v>934</v>
      </c>
      <c r="C3677" s="9">
        <v>132</v>
      </c>
    </row>
    <row r="3678" spans="1:3" ht="11.45" customHeight="1" x14ac:dyDescent="0.2">
      <c r="A3678" s="95">
        <v>529</v>
      </c>
      <c r="B3678" s="20" t="s">
        <v>934</v>
      </c>
      <c r="C3678" s="9">
        <v>132</v>
      </c>
    </row>
    <row r="3679" spans="1:3" ht="11.45" customHeight="1" x14ac:dyDescent="0.2">
      <c r="A3679" s="95">
        <v>529</v>
      </c>
      <c r="B3679" s="20" t="s">
        <v>934</v>
      </c>
      <c r="C3679" s="9">
        <v>132</v>
      </c>
    </row>
    <row r="3680" spans="1:3" ht="11.45" customHeight="1" x14ac:dyDescent="0.2">
      <c r="A3680" s="95">
        <v>529</v>
      </c>
      <c r="B3680" s="20" t="s">
        <v>934</v>
      </c>
      <c r="C3680" s="9">
        <v>132</v>
      </c>
    </row>
    <row r="3681" spans="1:3" ht="11.45" customHeight="1" x14ac:dyDescent="0.2">
      <c r="A3681" s="95">
        <v>529</v>
      </c>
      <c r="B3681" s="20" t="s">
        <v>934</v>
      </c>
      <c r="C3681" s="9">
        <v>132</v>
      </c>
    </row>
    <row r="3682" spans="1:3" ht="11.45" customHeight="1" x14ac:dyDescent="0.2">
      <c r="A3682" s="95">
        <v>529</v>
      </c>
      <c r="B3682" s="6" t="s">
        <v>935</v>
      </c>
      <c r="C3682" s="9">
        <v>287.10000000000002</v>
      </c>
    </row>
    <row r="3683" spans="1:3" ht="11.45" customHeight="1" x14ac:dyDescent="0.2">
      <c r="A3683" s="95">
        <v>529</v>
      </c>
      <c r="B3683" s="6" t="s">
        <v>240</v>
      </c>
      <c r="C3683" s="9">
        <v>136</v>
      </c>
    </row>
    <row r="3684" spans="1:3" ht="11.45" customHeight="1" x14ac:dyDescent="0.2">
      <c r="A3684" s="95">
        <v>529</v>
      </c>
      <c r="B3684" s="6" t="s">
        <v>240</v>
      </c>
      <c r="C3684" s="9">
        <v>136</v>
      </c>
    </row>
    <row r="3685" spans="1:3" ht="11.45" customHeight="1" x14ac:dyDescent="0.2">
      <c r="A3685" s="95">
        <v>529</v>
      </c>
      <c r="B3685" s="6" t="s">
        <v>240</v>
      </c>
      <c r="C3685" s="9">
        <v>136</v>
      </c>
    </row>
    <row r="3686" spans="1:3" ht="11.45" customHeight="1" x14ac:dyDescent="0.2">
      <c r="A3686" s="95">
        <v>529</v>
      </c>
      <c r="B3686" s="6" t="s">
        <v>398</v>
      </c>
      <c r="C3686" s="9">
        <v>156</v>
      </c>
    </row>
    <row r="3687" spans="1:3" ht="11.45" customHeight="1" x14ac:dyDescent="0.2">
      <c r="A3687" s="95">
        <v>529</v>
      </c>
      <c r="B3687" s="6" t="s">
        <v>936</v>
      </c>
      <c r="C3687" s="9">
        <v>150</v>
      </c>
    </row>
    <row r="3688" spans="1:3" ht="11.45" customHeight="1" x14ac:dyDescent="0.2">
      <c r="A3688" s="95">
        <v>529</v>
      </c>
      <c r="B3688" s="6" t="s">
        <v>936</v>
      </c>
      <c r="C3688" s="9">
        <v>150</v>
      </c>
    </row>
    <row r="3689" spans="1:3" ht="11.45" customHeight="1" x14ac:dyDescent="0.2">
      <c r="A3689" s="95">
        <v>529</v>
      </c>
      <c r="B3689" s="6" t="s">
        <v>936</v>
      </c>
      <c r="C3689" s="9">
        <v>150</v>
      </c>
    </row>
    <row r="3690" spans="1:3" ht="11.45" customHeight="1" x14ac:dyDescent="0.2">
      <c r="A3690" s="95">
        <v>529</v>
      </c>
      <c r="B3690" s="6" t="s">
        <v>937</v>
      </c>
      <c r="C3690" s="9">
        <v>135</v>
      </c>
    </row>
    <row r="3691" spans="1:3" ht="11.45" customHeight="1" x14ac:dyDescent="0.2">
      <c r="A3691" s="95">
        <v>529</v>
      </c>
      <c r="B3691" s="6" t="s">
        <v>937</v>
      </c>
      <c r="C3691" s="9">
        <v>135</v>
      </c>
    </row>
    <row r="3692" spans="1:3" ht="11.45" customHeight="1" x14ac:dyDescent="0.2">
      <c r="A3692" s="95">
        <v>529</v>
      </c>
      <c r="B3692" s="6" t="s">
        <v>937</v>
      </c>
      <c r="C3692" s="9">
        <v>135</v>
      </c>
    </row>
    <row r="3693" spans="1:3" ht="11.45" customHeight="1" x14ac:dyDescent="0.2">
      <c r="A3693" s="95">
        <v>529</v>
      </c>
      <c r="B3693" s="6" t="s">
        <v>938</v>
      </c>
      <c r="C3693" s="9">
        <v>169</v>
      </c>
    </row>
    <row r="3694" spans="1:3" ht="11.45" customHeight="1" x14ac:dyDescent="0.2">
      <c r="A3694" s="95">
        <v>529</v>
      </c>
      <c r="B3694" s="6" t="s">
        <v>939</v>
      </c>
      <c r="C3694" s="9">
        <v>169</v>
      </c>
    </row>
    <row r="3695" spans="1:3" ht="11.45" customHeight="1" x14ac:dyDescent="0.2">
      <c r="A3695" s="95">
        <v>529</v>
      </c>
      <c r="B3695" s="6" t="s">
        <v>940</v>
      </c>
      <c r="C3695" s="9">
        <v>169</v>
      </c>
    </row>
    <row r="3696" spans="1:3" ht="11.45" customHeight="1" x14ac:dyDescent="0.2">
      <c r="A3696" s="95">
        <v>529</v>
      </c>
      <c r="B3696" s="6" t="s">
        <v>941</v>
      </c>
      <c r="C3696" s="9">
        <v>150</v>
      </c>
    </row>
    <row r="3697" spans="1:3" ht="11.45" customHeight="1" x14ac:dyDescent="0.2">
      <c r="A3697" s="95">
        <v>529</v>
      </c>
      <c r="B3697" s="6" t="s">
        <v>106</v>
      </c>
      <c r="C3697" s="9">
        <v>150</v>
      </c>
    </row>
    <row r="3698" spans="1:3" ht="11.45" customHeight="1" x14ac:dyDescent="0.2">
      <c r="A3698" s="95">
        <v>529</v>
      </c>
      <c r="B3698" s="6" t="s">
        <v>106</v>
      </c>
      <c r="C3698" s="9">
        <v>150</v>
      </c>
    </row>
    <row r="3699" spans="1:3" ht="11.45" customHeight="1" x14ac:dyDescent="0.2">
      <c r="A3699" s="95">
        <v>529</v>
      </c>
      <c r="B3699" s="6" t="s">
        <v>491</v>
      </c>
      <c r="C3699" s="9">
        <v>229</v>
      </c>
    </row>
    <row r="3700" spans="1:3" ht="11.45" customHeight="1" x14ac:dyDescent="0.2">
      <c r="A3700" s="95">
        <v>529</v>
      </c>
      <c r="B3700" s="6" t="s">
        <v>942</v>
      </c>
      <c r="C3700" s="9">
        <v>229</v>
      </c>
    </row>
    <row r="3701" spans="1:3" ht="11.45" customHeight="1" x14ac:dyDescent="0.2">
      <c r="A3701" s="95">
        <v>529</v>
      </c>
      <c r="B3701" s="6" t="s">
        <v>942</v>
      </c>
      <c r="C3701" s="9">
        <v>229</v>
      </c>
    </row>
    <row r="3702" spans="1:3" ht="11.45" customHeight="1" x14ac:dyDescent="0.2">
      <c r="A3702" s="95">
        <v>529</v>
      </c>
      <c r="B3702" s="6" t="s">
        <v>943</v>
      </c>
      <c r="C3702" s="9">
        <v>110</v>
      </c>
    </row>
    <row r="3703" spans="1:3" ht="11.45" customHeight="1" x14ac:dyDescent="0.2">
      <c r="A3703" s="95">
        <v>529</v>
      </c>
      <c r="B3703" s="6" t="s">
        <v>943</v>
      </c>
      <c r="C3703" s="9">
        <v>110</v>
      </c>
    </row>
    <row r="3704" spans="1:3" ht="11.45" customHeight="1" x14ac:dyDescent="0.2">
      <c r="A3704" s="95">
        <v>529</v>
      </c>
      <c r="B3704" s="6" t="s">
        <v>944</v>
      </c>
      <c r="C3704" s="9">
        <v>110</v>
      </c>
    </row>
    <row r="3705" spans="1:3" ht="11.45" customHeight="1" x14ac:dyDescent="0.2">
      <c r="A3705" s="95">
        <v>529</v>
      </c>
      <c r="B3705" s="11" t="s">
        <v>945</v>
      </c>
      <c r="C3705" s="9">
        <v>249</v>
      </c>
    </row>
    <row r="3706" spans="1:3" ht="11.45" customHeight="1" x14ac:dyDescent="0.2">
      <c r="A3706" s="95">
        <v>529</v>
      </c>
      <c r="B3706" s="11" t="s">
        <v>945</v>
      </c>
      <c r="C3706" s="9">
        <v>249</v>
      </c>
    </row>
    <row r="3707" spans="1:3" ht="11.45" customHeight="1" x14ac:dyDescent="0.2">
      <c r="A3707" s="95">
        <v>529</v>
      </c>
      <c r="B3707" s="11" t="s">
        <v>941</v>
      </c>
      <c r="C3707" s="9">
        <v>249</v>
      </c>
    </row>
    <row r="3708" spans="1:3" ht="11.45" customHeight="1" x14ac:dyDescent="0.2">
      <c r="A3708" s="95">
        <v>529</v>
      </c>
      <c r="B3708" s="6" t="s">
        <v>946</v>
      </c>
      <c r="C3708" s="9">
        <v>153</v>
      </c>
    </row>
    <row r="3709" spans="1:3" ht="11.45" customHeight="1" x14ac:dyDescent="0.2">
      <c r="A3709" s="95">
        <v>529</v>
      </c>
      <c r="B3709" s="6" t="s">
        <v>947</v>
      </c>
      <c r="C3709" s="9">
        <v>153</v>
      </c>
    </row>
    <row r="3710" spans="1:3" ht="11.45" customHeight="1" x14ac:dyDescent="0.2">
      <c r="A3710" s="95">
        <v>529</v>
      </c>
      <c r="B3710" s="6" t="s">
        <v>948</v>
      </c>
      <c r="C3710" s="9">
        <v>153</v>
      </c>
    </row>
    <row r="3711" spans="1:3" ht="11.45" customHeight="1" x14ac:dyDescent="0.2">
      <c r="A3711" s="95">
        <v>529</v>
      </c>
      <c r="B3711" s="6" t="s">
        <v>948</v>
      </c>
      <c r="C3711" s="9">
        <v>153</v>
      </c>
    </row>
    <row r="3712" spans="1:3" ht="11.45" customHeight="1" x14ac:dyDescent="0.2">
      <c r="A3712" s="95">
        <v>529</v>
      </c>
      <c r="B3712" s="6" t="s">
        <v>949</v>
      </c>
      <c r="C3712" s="9">
        <v>800</v>
      </c>
    </row>
    <row r="3713" spans="1:3" ht="11.45" customHeight="1" x14ac:dyDescent="0.2">
      <c r="A3713" s="95">
        <v>529</v>
      </c>
      <c r="B3713" s="6" t="s">
        <v>362</v>
      </c>
      <c r="C3713" s="9">
        <v>109</v>
      </c>
    </row>
    <row r="3714" spans="1:3" ht="11.45" customHeight="1" x14ac:dyDescent="0.2">
      <c r="A3714" s="95">
        <v>529</v>
      </c>
      <c r="B3714" s="6" t="s">
        <v>15</v>
      </c>
      <c r="C3714" s="9">
        <v>165.5</v>
      </c>
    </row>
    <row r="3715" spans="1:3" ht="11.45" customHeight="1" x14ac:dyDescent="0.2">
      <c r="A3715" s="95">
        <v>529</v>
      </c>
      <c r="B3715" s="6" t="s">
        <v>15</v>
      </c>
      <c r="C3715" s="9">
        <v>165.5</v>
      </c>
    </row>
    <row r="3716" spans="1:3" ht="11.45" customHeight="1" x14ac:dyDescent="0.2">
      <c r="A3716" s="95">
        <v>529</v>
      </c>
      <c r="B3716" s="6" t="s">
        <v>950</v>
      </c>
      <c r="C3716" s="9">
        <v>76.5</v>
      </c>
    </row>
    <row r="3717" spans="1:3" ht="11.45" customHeight="1" x14ac:dyDescent="0.2">
      <c r="A3717" s="95">
        <v>529</v>
      </c>
      <c r="B3717" s="6" t="s">
        <v>951</v>
      </c>
      <c r="C3717" s="9">
        <v>102</v>
      </c>
    </row>
    <row r="3718" spans="1:3" ht="11.45" customHeight="1" x14ac:dyDescent="0.2">
      <c r="A3718" s="95">
        <v>529</v>
      </c>
      <c r="B3718" s="6" t="s">
        <v>951</v>
      </c>
      <c r="C3718" s="9">
        <v>102</v>
      </c>
    </row>
    <row r="3719" spans="1:3" ht="11.45" customHeight="1" x14ac:dyDescent="0.2">
      <c r="A3719" s="95">
        <v>529</v>
      </c>
      <c r="B3719" s="6" t="s">
        <v>951</v>
      </c>
      <c r="C3719" s="9">
        <v>102</v>
      </c>
    </row>
    <row r="3720" spans="1:3" ht="11.45" customHeight="1" x14ac:dyDescent="0.2">
      <c r="A3720" s="95">
        <v>529</v>
      </c>
      <c r="B3720" s="6" t="s">
        <v>951</v>
      </c>
      <c r="C3720" s="9">
        <v>102</v>
      </c>
    </row>
    <row r="3721" spans="1:3" ht="11.45" customHeight="1" x14ac:dyDescent="0.2">
      <c r="A3721" s="95">
        <v>529</v>
      </c>
      <c r="B3721" s="6" t="s">
        <v>403</v>
      </c>
      <c r="C3721" s="9">
        <v>102</v>
      </c>
    </row>
    <row r="3722" spans="1:3" ht="11.45" customHeight="1" x14ac:dyDescent="0.2">
      <c r="A3722" s="95">
        <v>529</v>
      </c>
      <c r="B3722" s="6" t="s">
        <v>403</v>
      </c>
      <c r="C3722" s="9">
        <v>102</v>
      </c>
    </row>
    <row r="3723" spans="1:3" ht="11.45" customHeight="1" x14ac:dyDescent="0.2">
      <c r="A3723" s="95">
        <v>529</v>
      </c>
      <c r="B3723" s="6" t="s">
        <v>403</v>
      </c>
      <c r="C3723" s="9">
        <v>102</v>
      </c>
    </row>
    <row r="3724" spans="1:3" ht="11.45" customHeight="1" x14ac:dyDescent="0.2">
      <c r="A3724" s="95">
        <v>529</v>
      </c>
      <c r="B3724" s="6" t="s">
        <v>952</v>
      </c>
      <c r="C3724" s="9">
        <v>102</v>
      </c>
    </row>
    <row r="3725" spans="1:3" ht="11.45" customHeight="1" x14ac:dyDescent="0.2">
      <c r="A3725" s="95">
        <v>529</v>
      </c>
      <c r="B3725" s="6" t="s">
        <v>57</v>
      </c>
      <c r="C3725" s="9">
        <v>102</v>
      </c>
    </row>
    <row r="3726" spans="1:3" ht="11.45" customHeight="1" x14ac:dyDescent="0.2">
      <c r="A3726" s="95">
        <v>529</v>
      </c>
      <c r="B3726" s="6" t="s">
        <v>57</v>
      </c>
      <c r="C3726" s="9">
        <v>102</v>
      </c>
    </row>
    <row r="3727" spans="1:3" ht="11.45" customHeight="1" x14ac:dyDescent="0.2">
      <c r="A3727" s="95">
        <v>529</v>
      </c>
      <c r="B3727" s="6" t="s">
        <v>57</v>
      </c>
      <c r="C3727" s="9">
        <v>102</v>
      </c>
    </row>
    <row r="3728" spans="1:3" ht="11.45" customHeight="1" x14ac:dyDescent="0.2">
      <c r="A3728" s="95">
        <v>529</v>
      </c>
      <c r="B3728" s="6" t="s">
        <v>57</v>
      </c>
      <c r="C3728" s="9">
        <v>102</v>
      </c>
    </row>
    <row r="3729" spans="1:3" ht="11.45" customHeight="1" x14ac:dyDescent="0.2">
      <c r="A3729" s="95">
        <v>529</v>
      </c>
      <c r="B3729" s="6" t="s">
        <v>58</v>
      </c>
      <c r="C3729" s="9">
        <v>102</v>
      </c>
    </row>
    <row r="3730" spans="1:3" ht="11.45" customHeight="1" x14ac:dyDescent="0.2">
      <c r="A3730" s="95">
        <v>529</v>
      </c>
      <c r="B3730" s="6" t="s">
        <v>58</v>
      </c>
      <c r="C3730" s="9">
        <v>102</v>
      </c>
    </row>
    <row r="3731" spans="1:3" ht="11.45" customHeight="1" x14ac:dyDescent="0.2">
      <c r="A3731" s="95">
        <v>529</v>
      </c>
      <c r="B3731" s="6" t="s">
        <v>58</v>
      </c>
      <c r="C3731" s="9">
        <v>102</v>
      </c>
    </row>
    <row r="3732" spans="1:3" ht="11.45" customHeight="1" x14ac:dyDescent="0.2">
      <c r="A3732" s="95">
        <v>529</v>
      </c>
      <c r="B3732" s="6" t="s">
        <v>58</v>
      </c>
      <c r="C3732" s="9">
        <v>102</v>
      </c>
    </row>
    <row r="3733" spans="1:3" ht="11.45" customHeight="1" x14ac:dyDescent="0.2">
      <c r="A3733" s="95">
        <v>529</v>
      </c>
      <c r="B3733" s="6" t="s">
        <v>499</v>
      </c>
      <c r="C3733" s="9">
        <v>102</v>
      </c>
    </row>
    <row r="3734" spans="1:3" ht="11.45" customHeight="1" x14ac:dyDescent="0.2">
      <c r="A3734" s="95">
        <v>529</v>
      </c>
      <c r="B3734" s="6" t="s">
        <v>499</v>
      </c>
      <c r="C3734" s="9">
        <v>102</v>
      </c>
    </row>
    <row r="3735" spans="1:3" ht="11.45" customHeight="1" x14ac:dyDescent="0.2">
      <c r="A3735" s="95">
        <v>529</v>
      </c>
      <c r="B3735" s="6" t="s">
        <v>499</v>
      </c>
      <c r="C3735" s="9">
        <v>102</v>
      </c>
    </row>
    <row r="3736" spans="1:3" ht="11.45" customHeight="1" x14ac:dyDescent="0.2">
      <c r="A3736" s="95">
        <v>529</v>
      </c>
      <c r="B3736" s="6" t="s">
        <v>499</v>
      </c>
      <c r="C3736" s="9">
        <v>102</v>
      </c>
    </row>
    <row r="3737" spans="1:3" ht="11.45" customHeight="1" x14ac:dyDescent="0.2">
      <c r="A3737" s="95">
        <v>529</v>
      </c>
      <c r="B3737" s="6" t="s">
        <v>60</v>
      </c>
      <c r="C3737" s="9">
        <v>102</v>
      </c>
    </row>
    <row r="3738" spans="1:3" ht="11.45" customHeight="1" x14ac:dyDescent="0.2">
      <c r="A3738" s="95">
        <v>529</v>
      </c>
      <c r="B3738" s="6" t="s">
        <v>60</v>
      </c>
      <c r="C3738" s="9">
        <v>102</v>
      </c>
    </row>
    <row r="3739" spans="1:3" ht="11.45" customHeight="1" x14ac:dyDescent="0.2">
      <c r="A3739" s="95">
        <v>529</v>
      </c>
      <c r="B3739" s="6" t="s">
        <v>60</v>
      </c>
      <c r="C3739" s="9">
        <v>102</v>
      </c>
    </row>
    <row r="3740" spans="1:3" ht="11.45" customHeight="1" x14ac:dyDescent="0.2">
      <c r="A3740" s="95">
        <v>529</v>
      </c>
      <c r="B3740" s="6" t="s">
        <v>953</v>
      </c>
      <c r="C3740" s="9">
        <v>102</v>
      </c>
    </row>
    <row r="3741" spans="1:3" ht="11.45" customHeight="1" x14ac:dyDescent="0.2">
      <c r="A3741" s="95">
        <v>529</v>
      </c>
      <c r="B3741" s="6" t="s">
        <v>61</v>
      </c>
      <c r="C3741" s="9">
        <v>102</v>
      </c>
    </row>
    <row r="3742" spans="1:3" ht="11.45" customHeight="1" x14ac:dyDescent="0.2">
      <c r="A3742" s="95">
        <v>529</v>
      </c>
      <c r="B3742" s="6" t="s">
        <v>61</v>
      </c>
      <c r="C3742" s="9">
        <v>102</v>
      </c>
    </row>
    <row r="3743" spans="1:3" ht="11.45" customHeight="1" x14ac:dyDescent="0.2">
      <c r="A3743" s="95">
        <v>529</v>
      </c>
      <c r="B3743" s="6" t="s">
        <v>954</v>
      </c>
      <c r="C3743" s="9">
        <v>102</v>
      </c>
    </row>
    <row r="3744" spans="1:3" ht="11.45" customHeight="1" x14ac:dyDescent="0.2">
      <c r="A3744" s="95">
        <v>529</v>
      </c>
      <c r="B3744" s="6" t="s">
        <v>954</v>
      </c>
      <c r="C3744" s="9">
        <v>102</v>
      </c>
    </row>
    <row r="3745" spans="1:3" ht="11.45" customHeight="1" x14ac:dyDescent="0.2">
      <c r="A3745" s="95">
        <v>529</v>
      </c>
      <c r="B3745" s="6" t="s">
        <v>62</v>
      </c>
      <c r="C3745" s="9">
        <v>102</v>
      </c>
    </row>
    <row r="3746" spans="1:3" ht="11.45" customHeight="1" x14ac:dyDescent="0.2">
      <c r="A3746" s="95">
        <v>529</v>
      </c>
      <c r="B3746" s="6" t="s">
        <v>62</v>
      </c>
      <c r="C3746" s="9">
        <v>102</v>
      </c>
    </row>
    <row r="3747" spans="1:3" ht="11.45" customHeight="1" x14ac:dyDescent="0.2">
      <c r="A3747" s="95">
        <v>529</v>
      </c>
      <c r="B3747" s="6" t="s">
        <v>62</v>
      </c>
      <c r="C3747" s="9">
        <v>102</v>
      </c>
    </row>
    <row r="3748" spans="1:3" ht="11.45" customHeight="1" x14ac:dyDescent="0.2">
      <c r="A3748" s="95">
        <v>529</v>
      </c>
      <c r="B3748" s="6" t="s">
        <v>62</v>
      </c>
      <c r="C3748" s="9">
        <v>102</v>
      </c>
    </row>
    <row r="3749" spans="1:3" ht="11.45" customHeight="1" x14ac:dyDescent="0.2">
      <c r="A3749" s="95">
        <v>529</v>
      </c>
      <c r="B3749" s="6" t="s">
        <v>63</v>
      </c>
      <c r="C3749" s="9">
        <v>102</v>
      </c>
    </row>
    <row r="3750" spans="1:3" ht="11.45" customHeight="1" x14ac:dyDescent="0.2">
      <c r="A3750" s="95">
        <v>529</v>
      </c>
      <c r="B3750" s="6" t="s">
        <v>63</v>
      </c>
      <c r="C3750" s="9">
        <v>102</v>
      </c>
    </row>
    <row r="3751" spans="1:3" ht="11.45" customHeight="1" x14ac:dyDescent="0.2">
      <c r="A3751" s="95">
        <v>529</v>
      </c>
      <c r="B3751" s="6" t="s">
        <v>63</v>
      </c>
      <c r="C3751" s="9">
        <v>102</v>
      </c>
    </row>
    <row r="3752" spans="1:3" ht="11.45" customHeight="1" x14ac:dyDescent="0.2">
      <c r="A3752" s="95">
        <v>529</v>
      </c>
      <c r="B3752" s="6" t="s">
        <v>63</v>
      </c>
      <c r="C3752" s="9">
        <v>102</v>
      </c>
    </row>
    <row r="3753" spans="1:3" ht="11.45" customHeight="1" x14ac:dyDescent="0.2">
      <c r="A3753" s="95">
        <v>529</v>
      </c>
      <c r="B3753" s="6" t="s">
        <v>64</v>
      </c>
      <c r="C3753" s="9">
        <v>102</v>
      </c>
    </row>
    <row r="3754" spans="1:3" ht="11.45" customHeight="1" x14ac:dyDescent="0.2">
      <c r="A3754" s="95">
        <v>529</v>
      </c>
      <c r="B3754" s="6" t="s">
        <v>64</v>
      </c>
      <c r="C3754" s="9">
        <v>102</v>
      </c>
    </row>
    <row r="3755" spans="1:3" ht="11.45" customHeight="1" x14ac:dyDescent="0.2">
      <c r="A3755" s="95">
        <v>529</v>
      </c>
      <c r="B3755" s="6" t="s">
        <v>64</v>
      </c>
      <c r="C3755" s="9">
        <v>102</v>
      </c>
    </row>
    <row r="3756" spans="1:3" ht="11.45" customHeight="1" x14ac:dyDescent="0.2">
      <c r="A3756" s="95">
        <v>529</v>
      </c>
      <c r="B3756" s="6" t="s">
        <v>805</v>
      </c>
      <c r="C3756" s="9">
        <v>102</v>
      </c>
    </row>
    <row r="3757" spans="1:3" ht="11.45" customHeight="1" x14ac:dyDescent="0.2">
      <c r="A3757" s="95">
        <v>529</v>
      </c>
      <c r="B3757" s="6" t="s">
        <v>9</v>
      </c>
      <c r="C3757" s="9">
        <v>117</v>
      </c>
    </row>
    <row r="3758" spans="1:3" ht="11.45" customHeight="1" x14ac:dyDescent="0.2">
      <c r="A3758" s="95">
        <v>529</v>
      </c>
      <c r="B3758" s="6" t="s">
        <v>9</v>
      </c>
      <c r="C3758" s="9">
        <v>117</v>
      </c>
    </row>
    <row r="3759" spans="1:3" ht="11.45" customHeight="1" x14ac:dyDescent="0.2">
      <c r="A3759" s="95">
        <v>529</v>
      </c>
      <c r="B3759" s="6" t="s">
        <v>9</v>
      </c>
      <c r="C3759" s="9">
        <v>117</v>
      </c>
    </row>
    <row r="3760" spans="1:3" ht="11.45" customHeight="1" x14ac:dyDescent="0.2">
      <c r="A3760" s="95">
        <v>529</v>
      </c>
      <c r="B3760" s="6" t="s">
        <v>67</v>
      </c>
      <c r="C3760" s="9">
        <v>123.25</v>
      </c>
    </row>
    <row r="3761" spans="1:3" ht="11.45" customHeight="1" x14ac:dyDescent="0.2">
      <c r="A3761" s="95">
        <v>529</v>
      </c>
      <c r="B3761" s="6" t="s">
        <v>67</v>
      </c>
      <c r="C3761" s="9">
        <v>123.25</v>
      </c>
    </row>
    <row r="3762" spans="1:3" ht="11.45" customHeight="1" x14ac:dyDescent="0.2">
      <c r="A3762" s="95">
        <v>529</v>
      </c>
      <c r="B3762" s="6" t="s">
        <v>67</v>
      </c>
      <c r="C3762" s="9">
        <v>123.25</v>
      </c>
    </row>
    <row r="3763" spans="1:3" ht="11.45" customHeight="1" x14ac:dyDescent="0.2">
      <c r="A3763" s="95">
        <v>529</v>
      </c>
      <c r="B3763" s="6" t="s">
        <v>67</v>
      </c>
      <c r="C3763" s="9">
        <v>123.25</v>
      </c>
    </row>
    <row r="3764" spans="1:3" ht="11.45" customHeight="1" x14ac:dyDescent="0.2">
      <c r="A3764" s="95">
        <v>529</v>
      </c>
      <c r="B3764" s="6" t="s">
        <v>955</v>
      </c>
      <c r="C3764" s="9">
        <v>90</v>
      </c>
    </row>
    <row r="3765" spans="1:3" ht="11.45" customHeight="1" x14ac:dyDescent="0.2">
      <c r="A3765" s="95">
        <v>529</v>
      </c>
      <c r="B3765" s="6" t="s">
        <v>956</v>
      </c>
      <c r="C3765" s="9">
        <v>90</v>
      </c>
    </row>
    <row r="3766" spans="1:3" ht="11.45" customHeight="1" x14ac:dyDescent="0.2">
      <c r="A3766" s="95">
        <v>529</v>
      </c>
      <c r="B3766" s="6" t="s">
        <v>957</v>
      </c>
      <c r="C3766" s="9">
        <v>90</v>
      </c>
    </row>
    <row r="3767" spans="1:3" ht="11.45" customHeight="1" x14ac:dyDescent="0.2">
      <c r="A3767" s="95">
        <v>529</v>
      </c>
      <c r="B3767" s="6" t="s">
        <v>958</v>
      </c>
      <c r="C3767" s="9">
        <v>58.5</v>
      </c>
    </row>
    <row r="3768" spans="1:3" ht="11.45" customHeight="1" x14ac:dyDescent="0.2">
      <c r="A3768" s="95">
        <v>529</v>
      </c>
      <c r="B3768" s="6" t="s">
        <v>609</v>
      </c>
      <c r="C3768" s="9">
        <v>36</v>
      </c>
    </row>
    <row r="3769" spans="1:3" ht="11.45" customHeight="1" x14ac:dyDescent="0.2">
      <c r="A3769" s="95">
        <v>529</v>
      </c>
      <c r="B3769" s="6" t="s">
        <v>959</v>
      </c>
      <c r="C3769" s="9">
        <v>147.6</v>
      </c>
    </row>
    <row r="3770" spans="1:3" ht="11.45" customHeight="1" x14ac:dyDescent="0.2">
      <c r="A3770" s="95">
        <v>529</v>
      </c>
      <c r="B3770" s="6" t="s">
        <v>960</v>
      </c>
      <c r="C3770" s="9">
        <v>79.900000000000006</v>
      </c>
    </row>
    <row r="3771" spans="1:3" ht="11.45" customHeight="1" x14ac:dyDescent="0.2">
      <c r="A3771" s="95">
        <v>529</v>
      </c>
      <c r="B3771" s="6" t="s">
        <v>960</v>
      </c>
      <c r="C3771" s="9">
        <v>79.900000000000006</v>
      </c>
    </row>
    <row r="3772" spans="1:3" ht="11.45" customHeight="1" x14ac:dyDescent="0.2">
      <c r="A3772" s="95">
        <v>529</v>
      </c>
      <c r="B3772" s="6" t="s">
        <v>611</v>
      </c>
      <c r="C3772" s="9">
        <v>160.19999999999999</v>
      </c>
    </row>
    <row r="3773" spans="1:3" ht="11.45" customHeight="1" x14ac:dyDescent="0.2">
      <c r="A3773" s="95">
        <v>529</v>
      </c>
      <c r="B3773" s="6" t="s">
        <v>611</v>
      </c>
      <c r="C3773" s="9">
        <v>160.19999999999999</v>
      </c>
    </row>
    <row r="3774" spans="1:3" ht="11.45" customHeight="1" x14ac:dyDescent="0.2">
      <c r="A3774" s="95">
        <v>529</v>
      </c>
      <c r="B3774" s="6" t="s">
        <v>961</v>
      </c>
      <c r="C3774" s="9">
        <v>136</v>
      </c>
    </row>
    <row r="3775" spans="1:3" ht="11.45" customHeight="1" x14ac:dyDescent="0.2">
      <c r="A3775" s="95">
        <v>529</v>
      </c>
      <c r="B3775" s="6" t="s">
        <v>962</v>
      </c>
      <c r="C3775" s="9">
        <v>136</v>
      </c>
    </row>
    <row r="3776" spans="1:3" ht="11.45" customHeight="1" x14ac:dyDescent="0.2">
      <c r="A3776" s="95">
        <v>529</v>
      </c>
      <c r="B3776" s="11" t="s">
        <v>963</v>
      </c>
      <c r="C3776" s="9">
        <v>1002</v>
      </c>
    </row>
    <row r="3777" spans="1:3" ht="11.45" customHeight="1" x14ac:dyDescent="0.2">
      <c r="A3777" s="95">
        <v>529</v>
      </c>
      <c r="B3777" s="11" t="s">
        <v>963</v>
      </c>
      <c r="C3777" s="9">
        <v>1002</v>
      </c>
    </row>
    <row r="3778" spans="1:3" ht="11.45" customHeight="1" x14ac:dyDescent="0.2">
      <c r="A3778" s="95">
        <v>529</v>
      </c>
      <c r="B3778" s="6" t="s">
        <v>964</v>
      </c>
      <c r="C3778" s="9">
        <v>110.5</v>
      </c>
    </row>
    <row r="3779" spans="1:3" ht="11.45" customHeight="1" x14ac:dyDescent="0.2">
      <c r="A3779" s="95">
        <v>529</v>
      </c>
      <c r="B3779" s="6" t="s">
        <v>964</v>
      </c>
      <c r="C3779" s="9">
        <v>110.5</v>
      </c>
    </row>
    <row r="3780" spans="1:3" ht="11.45" customHeight="1" x14ac:dyDescent="0.2">
      <c r="A3780" s="95">
        <v>529</v>
      </c>
      <c r="B3780" s="6" t="s">
        <v>965</v>
      </c>
      <c r="C3780" s="9">
        <v>127.5</v>
      </c>
    </row>
    <row r="3781" spans="1:3" ht="11.45" customHeight="1" x14ac:dyDescent="0.2">
      <c r="A3781" s="95">
        <v>529</v>
      </c>
      <c r="B3781" s="6" t="s">
        <v>966</v>
      </c>
      <c r="C3781" s="9">
        <v>127.5</v>
      </c>
    </row>
    <row r="3782" spans="1:3" ht="11.45" customHeight="1" x14ac:dyDescent="0.2">
      <c r="A3782" s="95">
        <v>529</v>
      </c>
      <c r="B3782" s="6" t="s">
        <v>967</v>
      </c>
      <c r="C3782" s="9">
        <v>110.5</v>
      </c>
    </row>
    <row r="3783" spans="1:3" ht="11.45" customHeight="1" x14ac:dyDescent="0.2">
      <c r="A3783" s="95">
        <v>529</v>
      </c>
      <c r="B3783" s="6" t="s">
        <v>967</v>
      </c>
      <c r="C3783" s="9">
        <v>110.5</v>
      </c>
    </row>
    <row r="3784" spans="1:3" ht="11.45" customHeight="1" x14ac:dyDescent="0.2">
      <c r="A3784" s="95">
        <v>529</v>
      </c>
      <c r="B3784" s="6" t="s">
        <v>968</v>
      </c>
      <c r="C3784" s="9">
        <v>315</v>
      </c>
    </row>
    <row r="3785" spans="1:3" ht="11.45" customHeight="1" x14ac:dyDescent="0.2">
      <c r="A3785" s="95">
        <v>529</v>
      </c>
      <c r="B3785" s="6" t="s">
        <v>968</v>
      </c>
      <c r="C3785" s="9">
        <v>315</v>
      </c>
    </row>
    <row r="3786" spans="1:3" ht="11.45" customHeight="1" x14ac:dyDescent="0.2">
      <c r="A3786" s="95">
        <v>529</v>
      </c>
      <c r="B3786" s="6" t="s">
        <v>968</v>
      </c>
      <c r="C3786" s="9">
        <v>315</v>
      </c>
    </row>
    <row r="3787" spans="1:3" ht="11.45" customHeight="1" x14ac:dyDescent="0.2">
      <c r="A3787" s="95">
        <v>529</v>
      </c>
      <c r="B3787" s="6" t="s">
        <v>969</v>
      </c>
      <c r="C3787" s="9">
        <v>930</v>
      </c>
    </row>
    <row r="3788" spans="1:3" ht="11.45" customHeight="1" x14ac:dyDescent="0.2">
      <c r="A3788" s="95">
        <v>529</v>
      </c>
      <c r="B3788" s="6" t="s">
        <v>300</v>
      </c>
      <c r="C3788" s="9">
        <v>81</v>
      </c>
    </row>
    <row r="3789" spans="1:3" ht="11.45" customHeight="1" x14ac:dyDescent="0.2">
      <c r="A3789" s="95">
        <v>529</v>
      </c>
      <c r="B3789" s="6" t="s">
        <v>300</v>
      </c>
      <c r="C3789" s="9">
        <v>81</v>
      </c>
    </row>
    <row r="3790" spans="1:3" ht="11.45" customHeight="1" x14ac:dyDescent="0.2">
      <c r="A3790" s="95">
        <v>529</v>
      </c>
      <c r="B3790" s="6" t="s">
        <v>419</v>
      </c>
      <c r="C3790" s="9">
        <v>81</v>
      </c>
    </row>
    <row r="3791" spans="1:3" ht="11.45" customHeight="1" x14ac:dyDescent="0.2">
      <c r="A3791" s="95">
        <v>529</v>
      </c>
      <c r="B3791" s="6" t="s">
        <v>205</v>
      </c>
      <c r="C3791" s="9">
        <v>81</v>
      </c>
    </row>
    <row r="3792" spans="1:3" ht="11.45" customHeight="1" x14ac:dyDescent="0.2">
      <c r="A3792" s="95">
        <v>529</v>
      </c>
      <c r="B3792" s="6" t="s">
        <v>970</v>
      </c>
      <c r="C3792" s="9">
        <v>253.3</v>
      </c>
    </row>
    <row r="3793" spans="1:3" ht="11.45" customHeight="1" x14ac:dyDescent="0.2">
      <c r="A3793" s="95">
        <v>529</v>
      </c>
      <c r="B3793" s="6" t="s">
        <v>485</v>
      </c>
      <c r="C3793" s="9">
        <v>271.14999999999998</v>
      </c>
    </row>
    <row r="3794" spans="1:3" ht="11.45" customHeight="1" x14ac:dyDescent="0.2">
      <c r="A3794" s="95">
        <v>529</v>
      </c>
      <c r="B3794" s="6" t="s">
        <v>971</v>
      </c>
      <c r="C3794" s="9">
        <v>271.14999999999998</v>
      </c>
    </row>
    <row r="3795" spans="1:3" ht="11.45" customHeight="1" x14ac:dyDescent="0.2">
      <c r="A3795" s="95">
        <v>529</v>
      </c>
      <c r="B3795" s="6" t="s">
        <v>972</v>
      </c>
      <c r="C3795" s="9">
        <v>72.25</v>
      </c>
    </row>
    <row r="3796" spans="1:3" ht="11.45" customHeight="1" x14ac:dyDescent="0.2">
      <c r="A3796" s="95">
        <v>529</v>
      </c>
      <c r="B3796" s="6" t="s">
        <v>973</v>
      </c>
      <c r="C3796" s="9">
        <v>72.25</v>
      </c>
    </row>
    <row r="3797" spans="1:3" ht="11.45" customHeight="1" x14ac:dyDescent="0.2">
      <c r="A3797" s="95">
        <v>529</v>
      </c>
      <c r="B3797" s="6" t="s">
        <v>974</v>
      </c>
      <c r="C3797" s="9">
        <v>171</v>
      </c>
    </row>
    <row r="3798" spans="1:3" ht="11.45" customHeight="1" x14ac:dyDescent="0.2">
      <c r="A3798" s="95">
        <v>529</v>
      </c>
      <c r="B3798" s="6" t="s">
        <v>629</v>
      </c>
      <c r="C3798" s="9">
        <v>171</v>
      </c>
    </row>
    <row r="3799" spans="1:3" ht="11.45" customHeight="1" x14ac:dyDescent="0.2">
      <c r="A3799" s="95">
        <v>529</v>
      </c>
      <c r="B3799" s="6" t="s">
        <v>811</v>
      </c>
      <c r="C3799" s="9">
        <v>144.5</v>
      </c>
    </row>
    <row r="3800" spans="1:3" ht="11.45" customHeight="1" x14ac:dyDescent="0.2">
      <c r="A3800" s="95">
        <v>529</v>
      </c>
      <c r="B3800" s="6" t="s">
        <v>811</v>
      </c>
      <c r="C3800" s="9">
        <v>144.5</v>
      </c>
    </row>
    <row r="3801" spans="1:3" ht="11.45" customHeight="1" x14ac:dyDescent="0.2">
      <c r="A3801" s="95">
        <v>529</v>
      </c>
      <c r="B3801" s="6" t="s">
        <v>404</v>
      </c>
      <c r="C3801" s="9">
        <v>344.25</v>
      </c>
    </row>
    <row r="3802" spans="1:3" ht="11.45" customHeight="1" x14ac:dyDescent="0.2">
      <c r="A3802" s="95">
        <v>529</v>
      </c>
      <c r="B3802" s="6" t="s">
        <v>404</v>
      </c>
      <c r="C3802" s="9">
        <v>344.25</v>
      </c>
    </row>
    <row r="3803" spans="1:3" ht="11.45" customHeight="1" x14ac:dyDescent="0.2">
      <c r="A3803" s="95">
        <v>529</v>
      </c>
      <c r="B3803" s="6" t="s">
        <v>975</v>
      </c>
      <c r="C3803" s="9">
        <v>144</v>
      </c>
    </row>
    <row r="3804" spans="1:3" ht="11.45" customHeight="1" x14ac:dyDescent="0.2">
      <c r="A3804" s="95">
        <v>529</v>
      </c>
      <c r="B3804" s="6" t="s">
        <v>975</v>
      </c>
      <c r="C3804" s="9">
        <v>144</v>
      </c>
    </row>
    <row r="3805" spans="1:3" ht="11.45" customHeight="1" x14ac:dyDescent="0.2">
      <c r="A3805" s="95">
        <v>529</v>
      </c>
      <c r="B3805" s="6" t="s">
        <v>976</v>
      </c>
      <c r="C3805" s="9">
        <v>203.4</v>
      </c>
    </row>
    <row r="3806" spans="1:3" ht="11.45" customHeight="1" x14ac:dyDescent="0.2">
      <c r="A3806" s="95">
        <v>529</v>
      </c>
      <c r="B3806" s="6" t="s">
        <v>977</v>
      </c>
      <c r="C3806" s="9">
        <v>130.5</v>
      </c>
    </row>
    <row r="3807" spans="1:3" ht="11.45" customHeight="1" x14ac:dyDescent="0.2">
      <c r="A3807" s="95">
        <v>529</v>
      </c>
      <c r="B3807" s="6" t="s">
        <v>978</v>
      </c>
      <c r="C3807" s="9">
        <v>162</v>
      </c>
    </row>
    <row r="3808" spans="1:3" ht="11.45" customHeight="1" x14ac:dyDescent="0.2">
      <c r="A3808" s="95">
        <v>529</v>
      </c>
      <c r="B3808" s="11" t="s">
        <v>979</v>
      </c>
      <c r="C3808" s="9">
        <v>103.95</v>
      </c>
    </row>
    <row r="3809" spans="1:3" ht="11.45" customHeight="1" x14ac:dyDescent="0.2">
      <c r="A3809" s="95">
        <v>529</v>
      </c>
      <c r="B3809" s="6" t="s">
        <v>980</v>
      </c>
      <c r="C3809" s="9">
        <v>215</v>
      </c>
    </row>
    <row r="3810" spans="1:3" ht="11.45" customHeight="1" x14ac:dyDescent="0.2">
      <c r="A3810" s="95">
        <v>529</v>
      </c>
      <c r="B3810" s="6" t="s">
        <v>60</v>
      </c>
      <c r="C3810" s="9">
        <v>180</v>
      </c>
    </row>
    <row r="3811" spans="1:3" ht="11.45" customHeight="1" x14ac:dyDescent="0.2">
      <c r="A3811" s="95">
        <v>529</v>
      </c>
      <c r="B3811" s="6" t="s">
        <v>60</v>
      </c>
      <c r="C3811" s="9">
        <v>180</v>
      </c>
    </row>
    <row r="3812" spans="1:3" ht="11.45" customHeight="1" x14ac:dyDescent="0.2">
      <c r="A3812" s="95">
        <v>529</v>
      </c>
      <c r="B3812" s="6" t="s">
        <v>981</v>
      </c>
      <c r="C3812" s="9">
        <v>180</v>
      </c>
    </row>
    <row r="3813" spans="1:3" ht="11.45" customHeight="1" x14ac:dyDescent="0.2">
      <c r="A3813" s="95">
        <v>529</v>
      </c>
      <c r="B3813" s="6" t="s">
        <v>981</v>
      </c>
      <c r="C3813" s="9">
        <v>180</v>
      </c>
    </row>
    <row r="3814" spans="1:3" ht="11.45" customHeight="1" x14ac:dyDescent="0.2">
      <c r="A3814" s="95">
        <v>529</v>
      </c>
      <c r="B3814" s="6" t="s">
        <v>981</v>
      </c>
      <c r="C3814" s="9">
        <v>180</v>
      </c>
    </row>
    <row r="3815" spans="1:3" ht="11.45" customHeight="1" x14ac:dyDescent="0.2">
      <c r="A3815" s="95">
        <v>529</v>
      </c>
      <c r="B3815" s="6" t="s">
        <v>69</v>
      </c>
      <c r="C3815" s="9">
        <v>239</v>
      </c>
    </row>
    <row r="3816" spans="1:3" ht="11.45" customHeight="1" x14ac:dyDescent="0.2">
      <c r="A3816" s="95">
        <v>529</v>
      </c>
      <c r="B3816" s="6" t="s">
        <v>69</v>
      </c>
      <c r="C3816" s="9">
        <v>239</v>
      </c>
    </row>
    <row r="3817" spans="1:3" ht="11.45" customHeight="1" x14ac:dyDescent="0.2">
      <c r="A3817" s="95">
        <v>529</v>
      </c>
      <c r="B3817" s="6" t="s">
        <v>69</v>
      </c>
      <c r="C3817" s="9">
        <v>239</v>
      </c>
    </row>
    <row r="3818" spans="1:3" ht="11.45" customHeight="1" x14ac:dyDescent="0.2">
      <c r="A3818" s="95">
        <v>529</v>
      </c>
      <c r="B3818" s="6" t="s">
        <v>982</v>
      </c>
      <c r="C3818" s="9">
        <v>239</v>
      </c>
    </row>
    <row r="3819" spans="1:3" ht="11.45" customHeight="1" x14ac:dyDescent="0.2">
      <c r="A3819" s="95">
        <v>529</v>
      </c>
      <c r="B3819" s="6" t="s">
        <v>982</v>
      </c>
      <c r="C3819" s="9">
        <v>239</v>
      </c>
    </row>
    <row r="3820" spans="1:3" ht="11.45" customHeight="1" x14ac:dyDescent="0.2">
      <c r="A3820" s="95">
        <v>529</v>
      </c>
      <c r="B3820" s="6" t="s">
        <v>467</v>
      </c>
      <c r="C3820" s="9">
        <v>130</v>
      </c>
    </row>
    <row r="3821" spans="1:3" ht="11.45" customHeight="1" x14ac:dyDescent="0.2">
      <c r="A3821" s="95">
        <v>529</v>
      </c>
      <c r="B3821" s="6" t="s">
        <v>467</v>
      </c>
      <c r="C3821" s="9">
        <v>130</v>
      </c>
    </row>
    <row r="3822" spans="1:3" ht="11.45" customHeight="1" x14ac:dyDescent="0.2">
      <c r="A3822" s="95">
        <v>529</v>
      </c>
      <c r="B3822" s="6" t="s">
        <v>467</v>
      </c>
      <c r="C3822" s="9">
        <v>130</v>
      </c>
    </row>
    <row r="3823" spans="1:3" ht="11.45" customHeight="1" x14ac:dyDescent="0.2">
      <c r="A3823" s="95">
        <v>529</v>
      </c>
      <c r="B3823" s="6" t="s">
        <v>630</v>
      </c>
      <c r="C3823" s="9">
        <v>175</v>
      </c>
    </row>
    <row r="3824" spans="1:3" ht="11.45" customHeight="1" x14ac:dyDescent="0.2">
      <c r="A3824" s="95">
        <v>529</v>
      </c>
      <c r="B3824" s="13" t="s">
        <v>983</v>
      </c>
      <c r="C3824" s="9">
        <v>130.5</v>
      </c>
    </row>
    <row r="3825" spans="1:3" ht="11.45" customHeight="1" x14ac:dyDescent="0.2">
      <c r="A3825" s="95">
        <v>529</v>
      </c>
      <c r="B3825" s="13" t="s">
        <v>491</v>
      </c>
      <c r="C3825" s="9">
        <v>215</v>
      </c>
    </row>
    <row r="3826" spans="1:3" ht="11.45" customHeight="1" x14ac:dyDescent="0.2">
      <c r="A3826" s="95">
        <v>529</v>
      </c>
      <c r="B3826" s="13" t="s">
        <v>984</v>
      </c>
      <c r="C3826" s="9">
        <v>110.5</v>
      </c>
    </row>
    <row r="3827" spans="1:3" ht="11.45" customHeight="1" x14ac:dyDescent="0.2">
      <c r="A3827" s="95">
        <v>529</v>
      </c>
      <c r="B3827" s="13" t="s">
        <v>329</v>
      </c>
      <c r="C3827" s="9">
        <v>408</v>
      </c>
    </row>
    <row r="3828" spans="1:3" ht="11.45" customHeight="1" x14ac:dyDescent="0.2">
      <c r="A3828" s="95">
        <v>529</v>
      </c>
      <c r="B3828" s="13" t="s">
        <v>985</v>
      </c>
      <c r="C3828" s="9">
        <v>493</v>
      </c>
    </row>
    <row r="3829" spans="1:3" ht="11.45" customHeight="1" x14ac:dyDescent="0.2">
      <c r="A3829" s="95">
        <v>529</v>
      </c>
      <c r="B3829" s="13" t="s">
        <v>986</v>
      </c>
      <c r="C3829" s="9">
        <v>390</v>
      </c>
    </row>
    <row r="3830" spans="1:3" ht="11.45" customHeight="1" x14ac:dyDescent="0.2">
      <c r="A3830" s="95">
        <v>529</v>
      </c>
      <c r="B3830" s="13" t="s">
        <v>986</v>
      </c>
      <c r="C3830" s="9">
        <v>408</v>
      </c>
    </row>
    <row r="3831" spans="1:3" ht="11.45" customHeight="1" x14ac:dyDescent="0.2">
      <c r="A3831" s="95">
        <v>529</v>
      </c>
      <c r="B3831" s="13" t="s">
        <v>362</v>
      </c>
      <c r="C3831" s="9">
        <v>351</v>
      </c>
    </row>
    <row r="3832" spans="1:3" ht="11.45" customHeight="1" x14ac:dyDescent="0.2">
      <c r="A3832" s="95">
        <v>529</v>
      </c>
      <c r="B3832" s="13" t="s">
        <v>62</v>
      </c>
      <c r="C3832" s="9">
        <v>408</v>
      </c>
    </row>
    <row r="3833" spans="1:3" ht="11.45" customHeight="1" x14ac:dyDescent="0.2">
      <c r="A3833" s="95">
        <v>529</v>
      </c>
      <c r="B3833" s="13" t="s">
        <v>351</v>
      </c>
      <c r="C3833" s="9">
        <v>408</v>
      </c>
    </row>
    <row r="3834" spans="1:3" ht="11.45" customHeight="1" x14ac:dyDescent="0.2">
      <c r="A3834" s="95">
        <v>529</v>
      </c>
      <c r="B3834" s="13" t="s">
        <v>987</v>
      </c>
      <c r="C3834" s="9">
        <v>80</v>
      </c>
    </row>
    <row r="3835" spans="1:3" ht="11.45" customHeight="1" x14ac:dyDescent="0.2">
      <c r="A3835" s="95">
        <v>529</v>
      </c>
      <c r="B3835" s="13" t="s">
        <v>988</v>
      </c>
      <c r="C3835" s="9">
        <v>90</v>
      </c>
    </row>
    <row r="3836" spans="1:3" x14ac:dyDescent="0.2">
      <c r="A3836" s="95">
        <v>529</v>
      </c>
      <c r="B3836" s="13" t="s">
        <v>989</v>
      </c>
      <c r="C3836" s="9">
        <v>90</v>
      </c>
    </row>
    <row r="3837" spans="1:3" x14ac:dyDescent="0.2">
      <c r="A3837" s="95">
        <v>529</v>
      </c>
      <c r="B3837" s="13" t="s">
        <v>990</v>
      </c>
      <c r="C3837" s="9">
        <v>58.5</v>
      </c>
    </row>
    <row r="3838" spans="1:3" x14ac:dyDescent="0.2">
      <c r="A3838" s="95">
        <v>529</v>
      </c>
      <c r="B3838" s="13" t="s">
        <v>991</v>
      </c>
      <c r="C3838" s="9">
        <v>90</v>
      </c>
    </row>
    <row r="3839" spans="1:3" x14ac:dyDescent="0.2">
      <c r="A3839" s="95">
        <v>529</v>
      </c>
      <c r="B3839" s="13" t="s">
        <v>992</v>
      </c>
      <c r="C3839" s="9">
        <v>90</v>
      </c>
    </row>
    <row r="3840" spans="1:3" x14ac:dyDescent="0.2">
      <c r="A3840" s="95">
        <v>529</v>
      </c>
      <c r="B3840" s="13" t="s">
        <v>993</v>
      </c>
      <c r="C3840" s="9">
        <v>90</v>
      </c>
    </row>
    <row r="3841" spans="1:3" x14ac:dyDescent="0.2">
      <c r="A3841" s="95">
        <v>529</v>
      </c>
      <c r="B3841" s="13" t="s">
        <v>994</v>
      </c>
      <c r="C3841" s="9">
        <v>342</v>
      </c>
    </row>
    <row r="3842" spans="1:3" x14ac:dyDescent="0.2">
      <c r="A3842" s="95">
        <v>529</v>
      </c>
      <c r="B3842" s="13" t="s">
        <v>995</v>
      </c>
      <c r="C3842" s="9">
        <v>203.4</v>
      </c>
    </row>
    <row r="3843" spans="1:3" x14ac:dyDescent="0.2">
      <c r="A3843" s="95">
        <v>529</v>
      </c>
      <c r="B3843" s="13" t="s">
        <v>996</v>
      </c>
      <c r="C3843" s="9">
        <v>147.6</v>
      </c>
    </row>
    <row r="3844" spans="1:3" ht="22.5" customHeight="1" x14ac:dyDescent="0.2">
      <c r="A3844" s="95">
        <v>529</v>
      </c>
      <c r="B3844" s="13" t="s">
        <v>218</v>
      </c>
      <c r="C3844" s="9">
        <v>567</v>
      </c>
    </row>
    <row r="3845" spans="1:3" x14ac:dyDescent="0.2">
      <c r="A3845" s="95">
        <v>529</v>
      </c>
      <c r="B3845" s="13" t="s">
        <v>327</v>
      </c>
      <c r="C3845" s="9">
        <v>289</v>
      </c>
    </row>
    <row r="3846" spans="1:3" x14ac:dyDescent="0.2">
      <c r="A3846" s="95">
        <v>529</v>
      </c>
      <c r="B3846" s="13" t="s">
        <v>339</v>
      </c>
      <c r="C3846" s="9">
        <v>1084.5999999999999</v>
      </c>
    </row>
    <row r="3847" spans="1:3" x14ac:dyDescent="0.2">
      <c r="A3847" s="95">
        <v>529</v>
      </c>
      <c r="B3847" s="13" t="s">
        <v>997</v>
      </c>
      <c r="C3847" s="9">
        <v>260</v>
      </c>
    </row>
    <row r="3848" spans="1:3" ht="22.5" customHeight="1" x14ac:dyDescent="0.2">
      <c r="A3848" s="95">
        <v>529</v>
      </c>
      <c r="B3848" s="13" t="s">
        <v>998</v>
      </c>
      <c r="C3848" s="9">
        <v>457.3</v>
      </c>
    </row>
    <row r="3849" spans="1:3" x14ac:dyDescent="0.2">
      <c r="A3849" s="95">
        <v>529</v>
      </c>
      <c r="B3849" s="13" t="s">
        <v>999</v>
      </c>
      <c r="C3849" s="9">
        <v>506.6</v>
      </c>
    </row>
    <row r="3850" spans="1:3" x14ac:dyDescent="0.2">
      <c r="A3850" s="95">
        <v>529</v>
      </c>
      <c r="B3850" s="13" t="s">
        <v>1000</v>
      </c>
      <c r="C3850" s="9">
        <v>560</v>
      </c>
    </row>
    <row r="3851" spans="1:3" x14ac:dyDescent="0.2">
      <c r="A3851" s="95">
        <v>529</v>
      </c>
      <c r="B3851" s="13" t="s">
        <v>1001</v>
      </c>
      <c r="C3851" s="9">
        <v>219.3</v>
      </c>
    </row>
    <row r="3852" spans="1:3" x14ac:dyDescent="0.2">
      <c r="A3852" s="95">
        <v>529</v>
      </c>
      <c r="B3852" s="13" t="s">
        <v>1002</v>
      </c>
      <c r="C3852" s="9">
        <v>376.2</v>
      </c>
    </row>
    <row r="3853" spans="1:3" ht="22.5" customHeight="1" x14ac:dyDescent="0.2">
      <c r="A3853" s="95">
        <v>529</v>
      </c>
      <c r="B3853" s="13" t="s">
        <v>588</v>
      </c>
      <c r="C3853" s="9">
        <v>408</v>
      </c>
    </row>
    <row r="3854" spans="1:3" x14ac:dyDescent="0.2">
      <c r="A3854" s="95">
        <v>529</v>
      </c>
      <c r="B3854" s="13" t="s">
        <v>1003</v>
      </c>
      <c r="C3854" s="9">
        <v>287.10000000000002</v>
      </c>
    </row>
    <row r="3855" spans="1:3" ht="22.5" customHeight="1" x14ac:dyDescent="0.2">
      <c r="A3855" s="95">
        <v>529</v>
      </c>
      <c r="B3855" s="13" t="s">
        <v>1004</v>
      </c>
      <c r="C3855" s="9">
        <v>220.15</v>
      </c>
    </row>
    <row r="3856" spans="1:3" x14ac:dyDescent="0.2">
      <c r="A3856" s="95">
        <v>529</v>
      </c>
      <c r="B3856" s="13" t="s">
        <v>1005</v>
      </c>
      <c r="C3856" s="9">
        <v>300</v>
      </c>
    </row>
    <row r="3857" spans="1:3" x14ac:dyDescent="0.2">
      <c r="A3857" s="95">
        <v>529</v>
      </c>
      <c r="B3857" s="13" t="s">
        <v>1006</v>
      </c>
      <c r="C3857" s="9">
        <v>170</v>
      </c>
    </row>
    <row r="3858" spans="1:3" ht="22.5" customHeight="1" x14ac:dyDescent="0.2">
      <c r="A3858" s="95">
        <v>529</v>
      </c>
      <c r="B3858" s="13" t="s">
        <v>1007</v>
      </c>
      <c r="C3858" s="9">
        <v>72</v>
      </c>
    </row>
    <row r="3859" spans="1:3" x14ac:dyDescent="0.2">
      <c r="A3859" s="95">
        <v>529</v>
      </c>
      <c r="B3859" s="13" t="s">
        <v>1008</v>
      </c>
      <c r="C3859" s="9">
        <v>1190</v>
      </c>
    </row>
    <row r="3860" spans="1:3" x14ac:dyDescent="0.2">
      <c r="A3860" s="95">
        <v>529</v>
      </c>
      <c r="B3860" s="13" t="s">
        <v>70</v>
      </c>
      <c r="C3860" s="9">
        <v>219</v>
      </c>
    </row>
    <row r="3861" spans="1:3" ht="22.5" customHeight="1" x14ac:dyDescent="0.2">
      <c r="A3861" s="95">
        <v>529</v>
      </c>
      <c r="B3861" s="13" t="s">
        <v>1009</v>
      </c>
      <c r="C3861" s="9">
        <v>220.15</v>
      </c>
    </row>
    <row r="3862" spans="1:3" x14ac:dyDescent="0.2">
      <c r="A3862" s="95">
        <v>529</v>
      </c>
      <c r="B3862" s="13" t="s">
        <v>1010</v>
      </c>
      <c r="C3862" s="9">
        <v>227.8</v>
      </c>
    </row>
    <row r="3863" spans="1:3" x14ac:dyDescent="0.2">
      <c r="A3863" s="95">
        <v>529</v>
      </c>
      <c r="B3863" s="13" t="s">
        <v>1011</v>
      </c>
      <c r="C3863" s="9">
        <v>388</v>
      </c>
    </row>
    <row r="3864" spans="1:3" ht="22.5" customHeight="1" x14ac:dyDescent="0.2">
      <c r="A3864" s="95">
        <v>529</v>
      </c>
      <c r="B3864" s="13" t="s">
        <v>1012</v>
      </c>
      <c r="C3864" s="9">
        <v>408</v>
      </c>
    </row>
    <row r="3865" spans="1:3" x14ac:dyDescent="0.2">
      <c r="A3865" s="95">
        <v>529</v>
      </c>
      <c r="B3865" s="13" t="s">
        <v>1013</v>
      </c>
      <c r="C3865" s="9">
        <v>610</v>
      </c>
    </row>
    <row r="3866" spans="1:3" x14ac:dyDescent="0.2">
      <c r="A3866" s="95">
        <v>529</v>
      </c>
      <c r="B3866" s="13" t="s">
        <v>1014</v>
      </c>
      <c r="C3866" s="9">
        <v>408</v>
      </c>
    </row>
    <row r="3867" spans="1:3" x14ac:dyDescent="0.2">
      <c r="A3867" s="95">
        <v>529</v>
      </c>
      <c r="B3867" s="13" t="s">
        <v>1015</v>
      </c>
      <c r="C3867" s="9">
        <v>289</v>
      </c>
    </row>
    <row r="3868" spans="1:3" ht="22.5" customHeight="1" x14ac:dyDescent="0.2">
      <c r="A3868" s="95">
        <v>529</v>
      </c>
      <c r="B3868" s="13" t="s">
        <v>19</v>
      </c>
      <c r="C3868" s="9">
        <v>102</v>
      </c>
    </row>
    <row r="3869" spans="1:3" ht="22.5" customHeight="1" x14ac:dyDescent="0.2">
      <c r="A3869" s="95">
        <v>529</v>
      </c>
      <c r="B3869" s="13" t="s">
        <v>19</v>
      </c>
      <c r="C3869" s="9">
        <v>102</v>
      </c>
    </row>
    <row r="3870" spans="1:3" ht="22.5" customHeight="1" x14ac:dyDescent="0.2">
      <c r="A3870" s="95">
        <v>529</v>
      </c>
      <c r="B3870" s="13" t="s">
        <v>19</v>
      </c>
      <c r="C3870" s="9">
        <v>102</v>
      </c>
    </row>
    <row r="3871" spans="1:3" ht="22.5" customHeight="1" x14ac:dyDescent="0.2">
      <c r="A3871" s="95">
        <v>529</v>
      </c>
      <c r="B3871" s="13" t="s">
        <v>19</v>
      </c>
      <c r="C3871" s="9">
        <v>102</v>
      </c>
    </row>
    <row r="3872" spans="1:3" x14ac:dyDescent="0.2">
      <c r="A3872" s="95">
        <v>529</v>
      </c>
      <c r="B3872" s="13" t="s">
        <v>72</v>
      </c>
      <c r="C3872" s="9">
        <v>525</v>
      </c>
    </row>
    <row r="3873" spans="1:3" x14ac:dyDescent="0.2">
      <c r="A3873" s="95">
        <v>529</v>
      </c>
      <c r="B3873" s="13" t="s">
        <v>1016</v>
      </c>
      <c r="C3873" s="9">
        <v>279.64999999999998</v>
      </c>
    </row>
    <row r="3874" spans="1:3" x14ac:dyDescent="0.2">
      <c r="A3874" s="95">
        <v>529</v>
      </c>
      <c r="B3874" s="13" t="s">
        <v>1017</v>
      </c>
      <c r="C3874" s="9">
        <v>688.5</v>
      </c>
    </row>
    <row r="3875" spans="1:3" ht="22.5" customHeight="1" x14ac:dyDescent="0.2">
      <c r="A3875" s="95">
        <v>529</v>
      </c>
      <c r="B3875" s="13" t="s">
        <v>1018</v>
      </c>
      <c r="C3875" s="9">
        <v>576.79999999999995</v>
      </c>
    </row>
    <row r="3876" spans="1:3" x14ac:dyDescent="0.2">
      <c r="A3876" s="95">
        <v>529</v>
      </c>
      <c r="B3876" s="13" t="s">
        <v>1019</v>
      </c>
      <c r="C3876" s="9">
        <v>1195</v>
      </c>
    </row>
    <row r="3877" spans="1:3" x14ac:dyDescent="0.2">
      <c r="A3877" s="95">
        <v>529</v>
      </c>
      <c r="B3877" s="13" t="s">
        <v>1020</v>
      </c>
      <c r="C3877" s="9">
        <v>900</v>
      </c>
    </row>
    <row r="3878" spans="1:3" x14ac:dyDescent="0.2">
      <c r="A3878" s="95">
        <v>529</v>
      </c>
      <c r="B3878" s="13" t="s">
        <v>1021</v>
      </c>
      <c r="C3878" s="9">
        <v>486</v>
      </c>
    </row>
    <row r="3879" spans="1:3" x14ac:dyDescent="0.2">
      <c r="A3879" s="95">
        <v>529</v>
      </c>
      <c r="B3879" s="13" t="s">
        <v>70</v>
      </c>
      <c r="C3879" s="9">
        <v>197</v>
      </c>
    </row>
    <row r="3880" spans="1:3" x14ac:dyDescent="0.2">
      <c r="A3880" s="95">
        <v>529</v>
      </c>
      <c r="B3880" s="13" t="s">
        <v>1022</v>
      </c>
      <c r="C3880" s="9">
        <v>128.69999999999999</v>
      </c>
    </row>
    <row r="3881" spans="1:3" x14ac:dyDescent="0.2">
      <c r="A3881" s="95">
        <v>529</v>
      </c>
      <c r="B3881" s="13" t="s">
        <v>1023</v>
      </c>
      <c r="C3881" s="9">
        <v>245.65</v>
      </c>
    </row>
    <row r="3882" spans="1:3" x14ac:dyDescent="0.2">
      <c r="A3882" s="95">
        <v>529</v>
      </c>
      <c r="B3882" s="13" t="s">
        <v>1024</v>
      </c>
      <c r="C3882" s="9">
        <v>245.65</v>
      </c>
    </row>
    <row r="3883" spans="1:3" x14ac:dyDescent="0.2">
      <c r="A3883" s="95">
        <v>529</v>
      </c>
      <c r="B3883" s="13" t="s">
        <v>950</v>
      </c>
      <c r="C3883" s="9">
        <v>153</v>
      </c>
    </row>
    <row r="3884" spans="1:3" x14ac:dyDescent="0.2">
      <c r="A3884" s="95">
        <v>529</v>
      </c>
      <c r="B3884" s="13" t="s">
        <v>61</v>
      </c>
      <c r="C3884" s="9">
        <v>408</v>
      </c>
    </row>
    <row r="3885" spans="1:3" x14ac:dyDescent="0.2">
      <c r="A3885" s="95">
        <v>529</v>
      </c>
      <c r="B3885" s="13" t="s">
        <v>1002</v>
      </c>
      <c r="C3885" s="9">
        <v>177.65</v>
      </c>
    </row>
    <row r="3886" spans="1:3" x14ac:dyDescent="0.2">
      <c r="A3886" s="95">
        <v>529</v>
      </c>
      <c r="B3886" s="13" t="s">
        <v>622</v>
      </c>
      <c r="C3886" s="9">
        <v>513</v>
      </c>
    </row>
    <row r="3887" spans="1:3" x14ac:dyDescent="0.2">
      <c r="A3887" s="95">
        <v>529</v>
      </c>
      <c r="B3887" s="13" t="s">
        <v>1025</v>
      </c>
      <c r="C3887" s="9">
        <v>159.80000000000001</v>
      </c>
    </row>
    <row r="3888" spans="1:3" x14ac:dyDescent="0.2">
      <c r="A3888" s="95">
        <v>529</v>
      </c>
      <c r="B3888" s="13" t="s">
        <v>1026</v>
      </c>
      <c r="C3888" s="9">
        <v>220.15</v>
      </c>
    </row>
    <row r="3889" spans="1:3" x14ac:dyDescent="0.2">
      <c r="A3889" s="95">
        <v>529</v>
      </c>
      <c r="B3889" s="13" t="s">
        <v>1027</v>
      </c>
      <c r="C3889" s="9">
        <v>162</v>
      </c>
    </row>
    <row r="3890" spans="1:3" x14ac:dyDescent="0.2">
      <c r="A3890" s="95">
        <v>529</v>
      </c>
      <c r="B3890" s="13" t="s">
        <v>1028</v>
      </c>
      <c r="C3890" s="9">
        <v>103.95</v>
      </c>
    </row>
    <row r="3891" spans="1:3" x14ac:dyDescent="0.2">
      <c r="A3891" s="95">
        <v>529</v>
      </c>
      <c r="B3891" s="6" t="s">
        <v>1029</v>
      </c>
      <c r="C3891" s="9">
        <v>238</v>
      </c>
    </row>
    <row r="3892" spans="1:3" x14ac:dyDescent="0.2">
      <c r="A3892" s="95">
        <v>529</v>
      </c>
      <c r="B3892" s="6" t="s">
        <v>1029</v>
      </c>
      <c r="C3892" s="9">
        <v>238</v>
      </c>
    </row>
    <row r="3893" spans="1:3" x14ac:dyDescent="0.2">
      <c r="A3893" s="95">
        <v>529</v>
      </c>
      <c r="B3893" s="6" t="s">
        <v>1029</v>
      </c>
      <c r="C3893" s="9">
        <v>238</v>
      </c>
    </row>
    <row r="3894" spans="1:3" x14ac:dyDescent="0.2">
      <c r="A3894" s="95">
        <v>529</v>
      </c>
      <c r="B3894" s="6" t="s">
        <v>1029</v>
      </c>
      <c r="C3894" s="9">
        <v>238</v>
      </c>
    </row>
    <row r="3895" spans="1:3" x14ac:dyDescent="0.2">
      <c r="A3895" s="95">
        <v>529</v>
      </c>
      <c r="B3895" s="6" t="s">
        <v>1029</v>
      </c>
      <c r="C3895" s="9">
        <v>238</v>
      </c>
    </row>
    <row r="3896" spans="1:3" x14ac:dyDescent="0.2">
      <c r="A3896" s="95">
        <v>529</v>
      </c>
      <c r="B3896" s="6" t="s">
        <v>66</v>
      </c>
      <c r="C3896" s="9">
        <v>218</v>
      </c>
    </row>
    <row r="3897" spans="1:3" x14ac:dyDescent="0.2">
      <c r="A3897" s="95">
        <v>529</v>
      </c>
      <c r="B3897" s="6" t="s">
        <v>66</v>
      </c>
      <c r="C3897" s="9">
        <v>218</v>
      </c>
    </row>
    <row r="3898" spans="1:3" x14ac:dyDescent="0.2">
      <c r="A3898" s="95">
        <v>529</v>
      </c>
      <c r="B3898" s="6" t="s">
        <v>66</v>
      </c>
      <c r="C3898" s="9">
        <v>218</v>
      </c>
    </row>
    <row r="3899" spans="1:3" x14ac:dyDescent="0.2">
      <c r="A3899" s="95">
        <v>529</v>
      </c>
      <c r="B3899" s="6" t="s">
        <v>1030</v>
      </c>
      <c r="C3899" s="9">
        <v>204</v>
      </c>
    </row>
    <row r="3900" spans="1:3" x14ac:dyDescent="0.2">
      <c r="A3900" s="95">
        <v>529</v>
      </c>
      <c r="B3900" s="6" t="s">
        <v>1030</v>
      </c>
      <c r="C3900" s="9">
        <v>204</v>
      </c>
    </row>
    <row r="3901" spans="1:3" x14ac:dyDescent="0.2">
      <c r="A3901" s="95">
        <v>529</v>
      </c>
      <c r="B3901" s="6" t="s">
        <v>379</v>
      </c>
      <c r="C3901" s="9">
        <v>384</v>
      </c>
    </row>
    <row r="3902" spans="1:3" x14ac:dyDescent="0.2">
      <c r="A3902" s="95">
        <v>529</v>
      </c>
      <c r="B3902" s="6" t="s">
        <v>96</v>
      </c>
      <c r="C3902" s="9">
        <v>234</v>
      </c>
    </row>
    <row r="3903" spans="1:3" x14ac:dyDescent="0.2">
      <c r="A3903" s="95">
        <v>529</v>
      </c>
      <c r="B3903" s="6" t="s">
        <v>98</v>
      </c>
      <c r="C3903" s="9">
        <v>204</v>
      </c>
    </row>
    <row r="3904" spans="1:3" x14ac:dyDescent="0.2">
      <c r="A3904" s="95">
        <v>529</v>
      </c>
      <c r="B3904" s="6" t="s">
        <v>98</v>
      </c>
      <c r="C3904" s="9">
        <v>204</v>
      </c>
    </row>
    <row r="3905" spans="1:3" x14ac:dyDescent="0.2">
      <c r="A3905" s="95">
        <v>529</v>
      </c>
      <c r="B3905" s="6" t="s">
        <v>98</v>
      </c>
      <c r="C3905" s="9">
        <v>312</v>
      </c>
    </row>
    <row r="3906" spans="1:3" x14ac:dyDescent="0.2">
      <c r="A3906" s="95">
        <v>529</v>
      </c>
      <c r="B3906" s="6" t="s">
        <v>98</v>
      </c>
      <c r="C3906" s="9">
        <v>312</v>
      </c>
    </row>
    <row r="3907" spans="1:3" x14ac:dyDescent="0.2">
      <c r="A3907" s="95">
        <v>529</v>
      </c>
      <c r="B3907" s="6" t="s">
        <v>98</v>
      </c>
      <c r="C3907" s="9">
        <v>312</v>
      </c>
    </row>
    <row r="3908" spans="1:3" x14ac:dyDescent="0.2">
      <c r="A3908" s="95">
        <v>529</v>
      </c>
      <c r="B3908" s="6" t="s">
        <v>98</v>
      </c>
      <c r="C3908" s="9">
        <v>312</v>
      </c>
    </row>
    <row r="3909" spans="1:3" x14ac:dyDescent="0.2">
      <c r="A3909" s="95">
        <v>529</v>
      </c>
      <c r="B3909" s="6" t="s">
        <v>61</v>
      </c>
      <c r="C3909" s="9">
        <v>204</v>
      </c>
    </row>
    <row r="3910" spans="1:3" x14ac:dyDescent="0.2">
      <c r="A3910" s="95">
        <v>529</v>
      </c>
      <c r="B3910" s="6" t="s">
        <v>61</v>
      </c>
      <c r="C3910" s="9">
        <v>204</v>
      </c>
    </row>
    <row r="3911" spans="1:3" x14ac:dyDescent="0.2">
      <c r="A3911" s="95">
        <v>529</v>
      </c>
      <c r="B3911" s="6" t="s">
        <v>62</v>
      </c>
      <c r="C3911" s="9">
        <v>204</v>
      </c>
    </row>
    <row r="3912" spans="1:3" x14ac:dyDescent="0.2">
      <c r="A3912" s="95">
        <v>529</v>
      </c>
      <c r="B3912" s="6" t="s">
        <v>62</v>
      </c>
      <c r="C3912" s="9">
        <v>204</v>
      </c>
    </row>
    <row r="3913" spans="1:3" x14ac:dyDescent="0.2">
      <c r="A3913" s="95">
        <v>529</v>
      </c>
      <c r="B3913" s="6" t="s">
        <v>952</v>
      </c>
      <c r="C3913" s="9">
        <v>204</v>
      </c>
    </row>
    <row r="3914" spans="1:3" x14ac:dyDescent="0.2">
      <c r="A3914" s="95">
        <v>529</v>
      </c>
      <c r="B3914" s="6" t="s">
        <v>952</v>
      </c>
      <c r="C3914" s="9">
        <v>204</v>
      </c>
    </row>
    <row r="3915" spans="1:3" x14ac:dyDescent="0.2">
      <c r="A3915" s="95">
        <v>529</v>
      </c>
      <c r="B3915" s="6" t="s">
        <v>1031</v>
      </c>
      <c r="C3915" s="9">
        <v>105</v>
      </c>
    </row>
    <row r="3916" spans="1:3" x14ac:dyDescent="0.2">
      <c r="A3916" s="95">
        <v>529</v>
      </c>
      <c r="B3916" s="6" t="s">
        <v>91</v>
      </c>
      <c r="C3916" s="9">
        <v>105</v>
      </c>
    </row>
    <row r="3917" spans="1:3" x14ac:dyDescent="0.2">
      <c r="A3917" s="95">
        <v>529</v>
      </c>
      <c r="B3917" s="6" t="s">
        <v>1032</v>
      </c>
      <c r="C3917" s="9">
        <v>250</v>
      </c>
    </row>
    <row r="3918" spans="1:3" x14ac:dyDescent="0.2">
      <c r="A3918" s="95">
        <v>529</v>
      </c>
      <c r="B3918" s="6" t="s">
        <v>1033</v>
      </c>
      <c r="C3918" s="9">
        <v>304</v>
      </c>
    </row>
    <row r="3919" spans="1:3" x14ac:dyDescent="0.2">
      <c r="A3919" s="95">
        <v>529</v>
      </c>
      <c r="B3919" s="6" t="s">
        <v>1034</v>
      </c>
      <c r="C3919" s="9">
        <v>304</v>
      </c>
    </row>
    <row r="3920" spans="1:3" x14ac:dyDescent="0.2">
      <c r="A3920" s="95">
        <v>529</v>
      </c>
      <c r="B3920" s="6" t="s">
        <v>950</v>
      </c>
      <c r="C3920" s="9">
        <v>76.5</v>
      </c>
    </row>
    <row r="3921" spans="1:3" x14ac:dyDescent="0.2">
      <c r="A3921" s="95">
        <v>529</v>
      </c>
      <c r="B3921" s="6" t="s">
        <v>805</v>
      </c>
      <c r="C3921" s="9">
        <v>408</v>
      </c>
    </row>
    <row r="3922" spans="1:3" x14ac:dyDescent="0.2">
      <c r="A3922" s="95">
        <v>529</v>
      </c>
      <c r="B3922" s="6" t="s">
        <v>805</v>
      </c>
      <c r="C3922" s="9">
        <v>408</v>
      </c>
    </row>
    <row r="3923" spans="1:3" x14ac:dyDescent="0.2">
      <c r="A3923" s="95">
        <v>529</v>
      </c>
      <c r="B3923" s="6" t="s">
        <v>79</v>
      </c>
      <c r="C3923" s="9">
        <v>358</v>
      </c>
    </row>
    <row r="3924" spans="1:3" x14ac:dyDescent="0.2">
      <c r="A3924" s="95">
        <v>529</v>
      </c>
      <c r="B3924" s="6" t="s">
        <v>79</v>
      </c>
      <c r="C3924" s="9">
        <v>358</v>
      </c>
    </row>
    <row r="3925" spans="1:3" x14ac:dyDescent="0.2">
      <c r="A3925" s="95">
        <v>529</v>
      </c>
      <c r="B3925" s="6" t="s">
        <v>395</v>
      </c>
      <c r="C3925" s="9">
        <v>209</v>
      </c>
    </row>
    <row r="3926" spans="1:3" x14ac:dyDescent="0.2">
      <c r="A3926" s="95">
        <v>529</v>
      </c>
      <c r="B3926" s="6" t="s">
        <v>395</v>
      </c>
      <c r="C3926" s="9">
        <v>209</v>
      </c>
    </row>
    <row r="3927" spans="1:3" x14ac:dyDescent="0.2">
      <c r="A3927" s="95">
        <v>529</v>
      </c>
      <c r="B3927" s="6" t="s">
        <v>395</v>
      </c>
      <c r="C3927" s="9">
        <v>209</v>
      </c>
    </row>
    <row r="3928" spans="1:3" x14ac:dyDescent="0.2">
      <c r="A3928" s="95">
        <v>529</v>
      </c>
      <c r="B3928" s="6" t="s">
        <v>395</v>
      </c>
      <c r="C3928" s="9">
        <v>209</v>
      </c>
    </row>
    <row r="3929" spans="1:3" x14ac:dyDescent="0.2">
      <c r="A3929" s="95">
        <v>529</v>
      </c>
      <c r="B3929" s="6" t="s">
        <v>395</v>
      </c>
      <c r="C3929" s="9">
        <v>209</v>
      </c>
    </row>
    <row r="3930" spans="1:3" x14ac:dyDescent="0.2">
      <c r="A3930" s="95">
        <v>529</v>
      </c>
      <c r="B3930" s="6" t="s">
        <v>394</v>
      </c>
      <c r="C3930" s="9">
        <v>234</v>
      </c>
    </row>
    <row r="3931" spans="1:3" x14ac:dyDescent="0.2">
      <c r="A3931" s="95">
        <v>529</v>
      </c>
      <c r="B3931" s="6" t="s">
        <v>394</v>
      </c>
      <c r="C3931" s="9">
        <v>234</v>
      </c>
    </row>
    <row r="3932" spans="1:3" x14ac:dyDescent="0.2">
      <c r="A3932" s="95">
        <v>529</v>
      </c>
      <c r="B3932" s="6" t="s">
        <v>81</v>
      </c>
      <c r="C3932" s="9">
        <v>296</v>
      </c>
    </row>
    <row r="3933" spans="1:3" x14ac:dyDescent="0.2">
      <c r="A3933" s="95">
        <v>529</v>
      </c>
      <c r="B3933" s="6" t="s">
        <v>398</v>
      </c>
      <c r="C3933" s="9">
        <v>234</v>
      </c>
    </row>
    <row r="3934" spans="1:3" x14ac:dyDescent="0.2">
      <c r="A3934" s="95">
        <v>529</v>
      </c>
      <c r="B3934" s="6" t="s">
        <v>398</v>
      </c>
      <c r="C3934" s="9">
        <v>234</v>
      </c>
    </row>
    <row r="3935" spans="1:3" x14ac:dyDescent="0.2">
      <c r="A3935" s="95">
        <v>529</v>
      </c>
      <c r="B3935" s="6" t="s">
        <v>1035</v>
      </c>
      <c r="C3935" s="9">
        <v>478</v>
      </c>
    </row>
    <row r="3936" spans="1:3" x14ac:dyDescent="0.2">
      <c r="A3936" s="95">
        <v>529</v>
      </c>
      <c r="B3936" s="6" t="s">
        <v>1035</v>
      </c>
      <c r="C3936" s="9">
        <v>478</v>
      </c>
    </row>
    <row r="3937" spans="1:3" x14ac:dyDescent="0.2">
      <c r="A3937" s="95">
        <v>529</v>
      </c>
      <c r="B3937" s="6" t="s">
        <v>1035</v>
      </c>
      <c r="C3937" s="9">
        <v>478</v>
      </c>
    </row>
    <row r="3938" spans="1:3" x14ac:dyDescent="0.2">
      <c r="A3938" s="95">
        <v>529</v>
      </c>
      <c r="B3938" s="6" t="s">
        <v>1036</v>
      </c>
      <c r="C3938" s="9">
        <v>180</v>
      </c>
    </row>
    <row r="3939" spans="1:3" x14ac:dyDescent="0.2">
      <c r="A3939" s="95">
        <v>529</v>
      </c>
      <c r="B3939" s="6" t="s">
        <v>1036</v>
      </c>
      <c r="C3939" s="9">
        <v>180</v>
      </c>
    </row>
    <row r="3940" spans="1:3" x14ac:dyDescent="0.2">
      <c r="A3940" s="95">
        <v>529</v>
      </c>
      <c r="B3940" s="6" t="s">
        <v>1036</v>
      </c>
      <c r="C3940" s="9">
        <v>180</v>
      </c>
    </row>
    <row r="3941" spans="1:3" x14ac:dyDescent="0.2">
      <c r="A3941" s="95">
        <v>529</v>
      </c>
      <c r="B3941" s="6" t="s">
        <v>1037</v>
      </c>
      <c r="C3941" s="9">
        <v>303</v>
      </c>
    </row>
    <row r="3942" spans="1:3" x14ac:dyDescent="0.2">
      <c r="A3942" s="95">
        <v>529</v>
      </c>
      <c r="B3942" s="6" t="s">
        <v>1038</v>
      </c>
      <c r="C3942" s="9">
        <v>303</v>
      </c>
    </row>
    <row r="3943" spans="1:3" x14ac:dyDescent="0.2">
      <c r="A3943" s="95">
        <v>529</v>
      </c>
      <c r="B3943" s="6" t="s">
        <v>106</v>
      </c>
      <c r="C3943" s="9">
        <v>288</v>
      </c>
    </row>
    <row r="3944" spans="1:3" x14ac:dyDescent="0.2">
      <c r="A3944" s="95">
        <v>529</v>
      </c>
      <c r="B3944" s="6" t="s">
        <v>485</v>
      </c>
      <c r="C3944" s="9">
        <v>813.45</v>
      </c>
    </row>
    <row r="3945" spans="1:3" x14ac:dyDescent="0.2">
      <c r="A3945" s="95">
        <v>529</v>
      </c>
      <c r="B3945" s="6" t="s">
        <v>1039</v>
      </c>
      <c r="C3945" s="9">
        <v>243</v>
      </c>
    </row>
    <row r="3946" spans="1:3" x14ac:dyDescent="0.2">
      <c r="A3946" s="95">
        <v>529</v>
      </c>
      <c r="B3946" s="6" t="s">
        <v>1040</v>
      </c>
      <c r="C3946" s="9">
        <v>350</v>
      </c>
    </row>
    <row r="3947" spans="1:3" x14ac:dyDescent="0.2">
      <c r="A3947" s="95">
        <v>529</v>
      </c>
      <c r="B3947" s="6" t="s">
        <v>42</v>
      </c>
      <c r="C3947" s="9">
        <v>144.5</v>
      </c>
    </row>
    <row r="3948" spans="1:3" x14ac:dyDescent="0.2">
      <c r="A3948" s="95">
        <v>529</v>
      </c>
      <c r="B3948" s="6" t="s">
        <v>622</v>
      </c>
      <c r="C3948" s="9">
        <v>171</v>
      </c>
    </row>
    <row r="3949" spans="1:3" x14ac:dyDescent="0.2">
      <c r="A3949" s="95">
        <v>529</v>
      </c>
      <c r="B3949" s="6" t="s">
        <v>1041</v>
      </c>
      <c r="C3949" s="9">
        <v>204</v>
      </c>
    </row>
    <row r="3950" spans="1:3" x14ac:dyDescent="0.2">
      <c r="A3950" s="95">
        <v>529</v>
      </c>
      <c r="B3950" s="6" t="s">
        <v>1041</v>
      </c>
      <c r="C3950" s="9">
        <v>204</v>
      </c>
    </row>
    <row r="3951" spans="1:3" x14ac:dyDescent="0.2">
      <c r="A3951" s="95">
        <v>529</v>
      </c>
      <c r="B3951" s="6" t="s">
        <v>240</v>
      </c>
      <c r="C3951" s="9">
        <v>520.79999999999995</v>
      </c>
    </row>
    <row r="3952" spans="1:3" x14ac:dyDescent="0.2">
      <c r="A3952" s="95">
        <v>529</v>
      </c>
      <c r="B3952" s="6" t="s">
        <v>240</v>
      </c>
      <c r="C3952" s="9">
        <v>520.79999999999995</v>
      </c>
    </row>
    <row r="3953" spans="1:3" x14ac:dyDescent="0.2">
      <c r="A3953" s="95">
        <v>529</v>
      </c>
      <c r="B3953" s="6" t="s">
        <v>1042</v>
      </c>
      <c r="C3953" s="9">
        <v>204</v>
      </c>
    </row>
    <row r="3954" spans="1:3" x14ac:dyDescent="0.2">
      <c r="A3954" s="95">
        <v>529</v>
      </c>
      <c r="B3954" s="6" t="s">
        <v>1042</v>
      </c>
      <c r="C3954" s="9">
        <v>204</v>
      </c>
    </row>
    <row r="3955" spans="1:3" x14ac:dyDescent="0.2">
      <c r="A3955" s="95">
        <v>529</v>
      </c>
      <c r="B3955" s="6" t="s">
        <v>85</v>
      </c>
      <c r="C3955" s="9">
        <v>90</v>
      </c>
    </row>
    <row r="3956" spans="1:3" x14ac:dyDescent="0.2">
      <c r="A3956" s="95">
        <v>529</v>
      </c>
      <c r="B3956" s="6" t="s">
        <v>1043</v>
      </c>
      <c r="C3956" s="9">
        <v>218</v>
      </c>
    </row>
    <row r="3957" spans="1:3" x14ac:dyDescent="0.2">
      <c r="A3957" s="95">
        <v>529</v>
      </c>
      <c r="B3957" s="6" t="s">
        <v>1043</v>
      </c>
      <c r="C3957" s="9">
        <v>218</v>
      </c>
    </row>
    <row r="3958" spans="1:3" x14ac:dyDescent="0.2">
      <c r="A3958" s="95">
        <v>529</v>
      </c>
      <c r="B3958" s="6" t="s">
        <v>199</v>
      </c>
      <c r="C3958" s="9">
        <v>124</v>
      </c>
    </row>
    <row r="3959" spans="1:3" x14ac:dyDescent="0.2">
      <c r="A3959" s="95">
        <v>529</v>
      </c>
      <c r="B3959" s="6" t="s">
        <v>199</v>
      </c>
      <c r="C3959" s="9">
        <v>124</v>
      </c>
    </row>
    <row r="3960" spans="1:3" x14ac:dyDescent="0.2">
      <c r="A3960" s="95">
        <v>529</v>
      </c>
      <c r="B3960" s="6" t="s">
        <v>199</v>
      </c>
      <c r="C3960" s="9">
        <v>124</v>
      </c>
    </row>
    <row r="3961" spans="1:3" x14ac:dyDescent="0.2">
      <c r="A3961" s="95">
        <v>529</v>
      </c>
      <c r="B3961" s="6" t="s">
        <v>199</v>
      </c>
      <c r="C3961" s="9">
        <v>124</v>
      </c>
    </row>
    <row r="3962" spans="1:3" x14ac:dyDescent="0.2">
      <c r="A3962" s="95">
        <v>529</v>
      </c>
      <c r="B3962" s="6" t="s">
        <v>199</v>
      </c>
      <c r="C3962" s="9">
        <v>124</v>
      </c>
    </row>
    <row r="3963" spans="1:3" x14ac:dyDescent="0.2">
      <c r="A3963" s="95">
        <v>529</v>
      </c>
      <c r="B3963" s="6" t="s">
        <v>199</v>
      </c>
      <c r="C3963" s="9">
        <v>124</v>
      </c>
    </row>
    <row r="3964" spans="1:3" x14ac:dyDescent="0.2">
      <c r="A3964" s="95">
        <v>529</v>
      </c>
      <c r="B3964" s="6" t="s">
        <v>199</v>
      </c>
      <c r="C3964" s="9">
        <v>124</v>
      </c>
    </row>
    <row r="3965" spans="1:3" x14ac:dyDescent="0.2">
      <c r="A3965" s="95">
        <v>529</v>
      </c>
      <c r="B3965" s="6" t="s">
        <v>199</v>
      </c>
      <c r="C3965" s="9">
        <v>124</v>
      </c>
    </row>
    <row r="3966" spans="1:3" x14ac:dyDescent="0.2">
      <c r="A3966" s="95">
        <v>529</v>
      </c>
      <c r="B3966" s="6" t="s">
        <v>199</v>
      </c>
      <c r="C3966" s="9">
        <v>124</v>
      </c>
    </row>
    <row r="3967" spans="1:3" x14ac:dyDescent="0.2">
      <c r="A3967" s="95">
        <v>529</v>
      </c>
      <c r="B3967" s="6" t="s">
        <v>199</v>
      </c>
      <c r="C3967" s="9">
        <v>124</v>
      </c>
    </row>
    <row r="3968" spans="1:3" x14ac:dyDescent="0.2">
      <c r="A3968" s="95">
        <v>529</v>
      </c>
      <c r="B3968" s="6" t="s">
        <v>199</v>
      </c>
      <c r="C3968" s="9">
        <v>396</v>
      </c>
    </row>
    <row r="3969" spans="1:3" x14ac:dyDescent="0.2">
      <c r="A3969" s="95">
        <v>529</v>
      </c>
      <c r="B3969" s="6" t="s">
        <v>199</v>
      </c>
      <c r="C3969" s="9">
        <v>396</v>
      </c>
    </row>
    <row r="3970" spans="1:3" x14ac:dyDescent="0.2">
      <c r="A3970" s="95">
        <v>529</v>
      </c>
      <c r="B3970" s="6" t="s">
        <v>199</v>
      </c>
      <c r="C3970" s="9">
        <v>396</v>
      </c>
    </row>
    <row r="3971" spans="1:3" x14ac:dyDescent="0.2">
      <c r="A3971" s="95">
        <v>529</v>
      </c>
      <c r="B3971" s="6" t="s">
        <v>199</v>
      </c>
      <c r="C3971" s="9">
        <v>396</v>
      </c>
    </row>
    <row r="3972" spans="1:3" x14ac:dyDescent="0.2">
      <c r="A3972" s="95">
        <v>529</v>
      </c>
      <c r="B3972" s="6" t="s">
        <v>199</v>
      </c>
      <c r="C3972" s="9">
        <v>396</v>
      </c>
    </row>
    <row r="3973" spans="1:3" x14ac:dyDescent="0.2">
      <c r="A3973" s="95">
        <v>529</v>
      </c>
      <c r="B3973" s="6" t="s">
        <v>1044</v>
      </c>
      <c r="C3973" s="9">
        <v>287.10000000000002</v>
      </c>
    </row>
    <row r="3974" spans="1:3" x14ac:dyDescent="0.2">
      <c r="A3974" s="95">
        <v>529</v>
      </c>
      <c r="B3974" s="6" t="s">
        <v>808</v>
      </c>
      <c r="C3974" s="9">
        <v>322.14999999999998</v>
      </c>
    </row>
    <row r="3975" spans="1:3" x14ac:dyDescent="0.2">
      <c r="A3975" s="95">
        <v>529</v>
      </c>
      <c r="B3975" s="6" t="s">
        <v>1045</v>
      </c>
      <c r="C3975" s="9">
        <v>1190</v>
      </c>
    </row>
    <row r="3976" spans="1:3" x14ac:dyDescent="0.2">
      <c r="A3976" s="95">
        <v>529</v>
      </c>
      <c r="B3976" s="6" t="s">
        <v>1046</v>
      </c>
      <c r="C3976" s="9" t="s">
        <v>1047</v>
      </c>
    </row>
    <row r="3977" spans="1:3" x14ac:dyDescent="0.2">
      <c r="A3977" s="95">
        <v>529</v>
      </c>
      <c r="B3977" s="6" t="s">
        <v>36</v>
      </c>
      <c r="C3977" s="9">
        <v>610</v>
      </c>
    </row>
    <row r="3978" spans="1:3" x14ac:dyDescent="0.2">
      <c r="A3978" s="95">
        <v>529</v>
      </c>
      <c r="B3978" s="6" t="s">
        <v>1048</v>
      </c>
      <c r="C3978" s="9">
        <v>227.8</v>
      </c>
    </row>
    <row r="3979" spans="1:3" x14ac:dyDescent="0.2">
      <c r="A3979" s="95">
        <v>529</v>
      </c>
      <c r="B3979" s="6" t="s">
        <v>789</v>
      </c>
      <c r="C3979" s="9">
        <v>289</v>
      </c>
    </row>
    <row r="3980" spans="1:3" x14ac:dyDescent="0.2">
      <c r="A3980" s="95">
        <v>529</v>
      </c>
      <c r="B3980" s="6" t="s">
        <v>34</v>
      </c>
      <c r="C3980" s="9">
        <v>108.8</v>
      </c>
    </row>
    <row r="3981" spans="1:3" x14ac:dyDescent="0.2">
      <c r="A3981" s="95">
        <v>529</v>
      </c>
      <c r="B3981" s="6" t="s">
        <v>1049</v>
      </c>
      <c r="C3981" s="9">
        <v>840</v>
      </c>
    </row>
    <row r="3982" spans="1:3" x14ac:dyDescent="0.2">
      <c r="A3982" s="95">
        <v>529</v>
      </c>
      <c r="B3982" s="6" t="s">
        <v>1024</v>
      </c>
      <c r="C3982" s="9">
        <v>245.65</v>
      </c>
    </row>
    <row r="3983" spans="1:3" x14ac:dyDescent="0.2">
      <c r="A3983" s="95">
        <v>529</v>
      </c>
      <c r="B3983" s="6" t="s">
        <v>573</v>
      </c>
      <c r="C3983" s="9">
        <v>279.64999999999998</v>
      </c>
    </row>
    <row r="3984" spans="1:3" x14ac:dyDescent="0.2">
      <c r="A3984" s="95">
        <v>529</v>
      </c>
      <c r="B3984" s="6" t="s">
        <v>20</v>
      </c>
      <c r="C3984" s="9">
        <v>408</v>
      </c>
    </row>
    <row r="3985" spans="1:3" x14ac:dyDescent="0.2">
      <c r="A3985" s="95">
        <v>529</v>
      </c>
      <c r="B3985" s="6" t="s">
        <v>1050</v>
      </c>
      <c r="C3985" s="9">
        <v>289</v>
      </c>
    </row>
    <row r="3986" spans="1:3" x14ac:dyDescent="0.2">
      <c r="A3986" s="95">
        <v>529</v>
      </c>
      <c r="B3986" s="6" t="s">
        <v>1051</v>
      </c>
      <c r="C3986" s="9">
        <v>300</v>
      </c>
    </row>
    <row r="3987" spans="1:3" x14ac:dyDescent="0.2">
      <c r="A3987" s="95">
        <v>529</v>
      </c>
      <c r="B3987" s="6" t="s">
        <v>1052</v>
      </c>
      <c r="C3987" s="9">
        <v>220.15</v>
      </c>
    </row>
    <row r="3988" spans="1:3" x14ac:dyDescent="0.2">
      <c r="A3988" s="95">
        <v>529</v>
      </c>
      <c r="B3988" s="6" t="s">
        <v>1053</v>
      </c>
      <c r="C3988" s="9">
        <v>159.80000000000001</v>
      </c>
    </row>
    <row r="3989" spans="1:3" x14ac:dyDescent="0.2">
      <c r="A3989" s="95">
        <v>529</v>
      </c>
      <c r="B3989" s="6" t="s">
        <v>1054</v>
      </c>
      <c r="C3989" s="9">
        <v>457.3</v>
      </c>
    </row>
    <row r="3990" spans="1:3" x14ac:dyDescent="0.2">
      <c r="A3990" s="95">
        <v>529</v>
      </c>
      <c r="B3990" s="6" t="s">
        <v>1055</v>
      </c>
      <c r="C3990" s="9">
        <v>211.65</v>
      </c>
    </row>
    <row r="3991" spans="1:3" x14ac:dyDescent="0.2">
      <c r="A3991" s="95">
        <v>529</v>
      </c>
      <c r="B3991" s="6" t="s">
        <v>1002</v>
      </c>
      <c r="C3991" s="9">
        <v>376.2</v>
      </c>
    </row>
    <row r="3992" spans="1:3" x14ac:dyDescent="0.2">
      <c r="A3992" s="95">
        <v>529</v>
      </c>
      <c r="B3992" s="6" t="s">
        <v>807</v>
      </c>
      <c r="C3992" s="9">
        <v>219.3</v>
      </c>
    </row>
    <row r="3993" spans="1:3" x14ac:dyDescent="0.2">
      <c r="A3993" s="95">
        <v>529</v>
      </c>
      <c r="B3993" s="6" t="s">
        <v>1056</v>
      </c>
      <c r="C3993" s="9">
        <v>945</v>
      </c>
    </row>
    <row r="3994" spans="1:3" x14ac:dyDescent="0.2">
      <c r="A3994" s="95">
        <v>529</v>
      </c>
      <c r="B3994" s="6" t="s">
        <v>1057</v>
      </c>
      <c r="C3994" s="9">
        <v>800</v>
      </c>
    </row>
    <row r="3995" spans="1:3" x14ac:dyDescent="0.2">
      <c r="A3995" s="95">
        <v>529</v>
      </c>
      <c r="B3995" s="6" t="s">
        <v>1058</v>
      </c>
      <c r="C3995" s="9">
        <v>282</v>
      </c>
    </row>
    <row r="3996" spans="1:3" x14ac:dyDescent="0.2">
      <c r="A3996" s="95">
        <v>529</v>
      </c>
      <c r="B3996" s="6" t="s">
        <v>1058</v>
      </c>
      <c r="C3996" s="9">
        <v>282</v>
      </c>
    </row>
    <row r="3997" spans="1:3" x14ac:dyDescent="0.2">
      <c r="A3997" s="95">
        <v>529</v>
      </c>
      <c r="B3997" s="6" t="s">
        <v>1058</v>
      </c>
      <c r="C3997" s="9">
        <v>282</v>
      </c>
    </row>
    <row r="3998" spans="1:3" x14ac:dyDescent="0.2">
      <c r="A3998" s="95">
        <v>529</v>
      </c>
      <c r="B3998" s="6" t="s">
        <v>1058</v>
      </c>
      <c r="C3998" s="9">
        <v>282</v>
      </c>
    </row>
    <row r="3999" spans="1:3" x14ac:dyDescent="0.2">
      <c r="A3999" s="95">
        <v>529</v>
      </c>
      <c r="B3999" s="6" t="s">
        <v>1058</v>
      </c>
      <c r="C3999" s="9">
        <v>282</v>
      </c>
    </row>
    <row r="4000" spans="1:3" x14ac:dyDescent="0.2">
      <c r="A4000" s="95">
        <v>529</v>
      </c>
      <c r="B4000" s="6" t="s">
        <v>106</v>
      </c>
      <c r="C4000" s="9">
        <v>510</v>
      </c>
    </row>
    <row r="4001" spans="1:3" x14ac:dyDescent="0.2">
      <c r="A4001" s="95">
        <v>529</v>
      </c>
      <c r="B4001" s="6" t="s">
        <v>106</v>
      </c>
      <c r="C4001" s="9">
        <v>510</v>
      </c>
    </row>
    <row r="4002" spans="1:3" x14ac:dyDescent="0.2">
      <c r="A4002" s="95">
        <v>529</v>
      </c>
      <c r="B4002" s="6" t="s">
        <v>106</v>
      </c>
      <c r="C4002" s="9">
        <v>510</v>
      </c>
    </row>
    <row r="4003" spans="1:3" x14ac:dyDescent="0.2">
      <c r="A4003" s="95">
        <v>529</v>
      </c>
      <c r="B4003" s="6" t="s">
        <v>106</v>
      </c>
      <c r="C4003" s="9">
        <v>510</v>
      </c>
    </row>
    <row r="4004" spans="1:3" x14ac:dyDescent="0.2">
      <c r="A4004" s="95">
        <v>529</v>
      </c>
      <c r="B4004" s="6" t="s">
        <v>106</v>
      </c>
      <c r="C4004" s="9">
        <v>510</v>
      </c>
    </row>
    <row r="4005" spans="1:3" x14ac:dyDescent="0.2">
      <c r="A4005" s="95">
        <v>529</v>
      </c>
      <c r="B4005" s="6" t="s">
        <v>791</v>
      </c>
      <c r="C4005" s="14">
        <v>72</v>
      </c>
    </row>
    <row r="4006" spans="1:3" x14ac:dyDescent="0.2">
      <c r="A4006" s="95">
        <v>529</v>
      </c>
      <c r="B4006" s="6" t="s">
        <v>36</v>
      </c>
      <c r="C4006" s="14">
        <v>250.75</v>
      </c>
    </row>
    <row r="4007" spans="1:3" x14ac:dyDescent="0.2">
      <c r="A4007" s="95">
        <v>529</v>
      </c>
      <c r="B4007" s="6" t="s">
        <v>1059</v>
      </c>
      <c r="C4007" s="14">
        <f>595*2</f>
        <v>1190</v>
      </c>
    </row>
    <row r="4008" spans="1:3" x14ac:dyDescent="0.2">
      <c r="A4008" s="95">
        <v>529</v>
      </c>
      <c r="B4008" s="6" t="s">
        <v>1060</v>
      </c>
      <c r="C4008" s="14">
        <f>595*2</f>
        <v>1190</v>
      </c>
    </row>
    <row r="4009" spans="1:3" x14ac:dyDescent="0.2">
      <c r="A4009" s="95">
        <v>529</v>
      </c>
      <c r="B4009" s="6" t="s">
        <v>70</v>
      </c>
      <c r="C4009" s="14">
        <v>197.1</v>
      </c>
    </row>
    <row r="4010" spans="1:3" x14ac:dyDescent="0.2">
      <c r="A4010" s="95">
        <v>529</v>
      </c>
      <c r="B4010" s="6" t="s">
        <v>58</v>
      </c>
      <c r="C4010" s="14">
        <f>126.65*4</f>
        <v>506.6</v>
      </c>
    </row>
    <row r="4011" spans="1:3" x14ac:dyDescent="0.2">
      <c r="A4011" s="95">
        <v>529</v>
      </c>
      <c r="B4011" s="6" t="s">
        <v>1061</v>
      </c>
      <c r="C4011" s="14">
        <v>228.65</v>
      </c>
    </row>
    <row r="4012" spans="1:3" x14ac:dyDescent="0.2">
      <c r="A4012" s="95">
        <v>529</v>
      </c>
      <c r="B4012" s="6" t="s">
        <v>34</v>
      </c>
      <c r="C4012" s="14">
        <v>108.8</v>
      </c>
    </row>
    <row r="4013" spans="1:3" x14ac:dyDescent="0.2">
      <c r="A4013" s="95">
        <v>529</v>
      </c>
      <c r="B4013" s="6" t="s">
        <v>1023</v>
      </c>
      <c r="C4013" s="14">
        <v>211.65</v>
      </c>
    </row>
    <row r="4014" spans="1:3" x14ac:dyDescent="0.2">
      <c r="A4014" s="95">
        <v>529</v>
      </c>
      <c r="B4014" s="6" t="s">
        <v>1062</v>
      </c>
      <c r="C4014" s="14">
        <v>253.3</v>
      </c>
    </row>
    <row r="4015" spans="1:3" x14ac:dyDescent="0.2">
      <c r="A4015" s="95">
        <v>529</v>
      </c>
      <c r="B4015" s="6" t="s">
        <v>1002</v>
      </c>
      <c r="C4015" s="14">
        <v>177.65</v>
      </c>
    </row>
    <row r="4016" spans="1:3" x14ac:dyDescent="0.2">
      <c r="A4016" s="95">
        <v>529</v>
      </c>
      <c r="B4016" s="6" t="s">
        <v>1063</v>
      </c>
      <c r="C4016" s="14">
        <v>279.64999999999998</v>
      </c>
    </row>
    <row r="4017" spans="1:3" x14ac:dyDescent="0.2">
      <c r="A4017" s="95">
        <v>529</v>
      </c>
      <c r="B4017" s="6" t="s">
        <v>808</v>
      </c>
      <c r="C4017" s="14">
        <v>322.14999999999998</v>
      </c>
    </row>
    <row r="4018" spans="1:3" x14ac:dyDescent="0.2">
      <c r="A4018" s="95">
        <v>529</v>
      </c>
      <c r="B4018" s="6" t="s">
        <v>372</v>
      </c>
      <c r="C4018" s="14">
        <f>4*102</f>
        <v>408</v>
      </c>
    </row>
    <row r="4019" spans="1:3" x14ac:dyDescent="0.2">
      <c r="A4019" s="95">
        <v>529</v>
      </c>
      <c r="B4019" s="6" t="s">
        <v>362</v>
      </c>
      <c r="C4019" s="14">
        <f>130*2</f>
        <v>260</v>
      </c>
    </row>
    <row r="4020" spans="1:3" x14ac:dyDescent="0.2">
      <c r="A4020" s="95">
        <v>529</v>
      </c>
      <c r="B4020" s="6" t="s">
        <v>1064</v>
      </c>
      <c r="C4020" s="14">
        <f>4*102</f>
        <v>408</v>
      </c>
    </row>
    <row r="4021" spans="1:3" x14ac:dyDescent="0.2">
      <c r="A4021" s="95">
        <v>529</v>
      </c>
      <c r="B4021" s="6" t="s">
        <v>1065</v>
      </c>
      <c r="C4021" s="14">
        <f>123.25*4</f>
        <v>493</v>
      </c>
    </row>
    <row r="4022" spans="1:3" x14ac:dyDescent="0.2">
      <c r="A4022" s="95">
        <v>529</v>
      </c>
      <c r="B4022" s="6" t="s">
        <v>1066</v>
      </c>
      <c r="C4022" s="14">
        <v>239</v>
      </c>
    </row>
    <row r="4023" spans="1:3" x14ac:dyDescent="0.2">
      <c r="A4023" s="95">
        <v>529</v>
      </c>
      <c r="B4023" s="6" t="s">
        <v>1067</v>
      </c>
      <c r="C4023" s="14">
        <v>239</v>
      </c>
    </row>
    <row r="4024" spans="1:3" x14ac:dyDescent="0.2">
      <c r="A4024" s="95">
        <v>529</v>
      </c>
      <c r="B4024" s="6" t="s">
        <v>1068</v>
      </c>
      <c r="C4024" s="14">
        <v>239</v>
      </c>
    </row>
    <row r="4025" spans="1:3" x14ac:dyDescent="0.2">
      <c r="A4025" s="95">
        <v>529</v>
      </c>
      <c r="B4025" s="6" t="s">
        <v>1069</v>
      </c>
      <c r="C4025" s="14">
        <f>209*5</f>
        <v>1045</v>
      </c>
    </row>
    <row r="4026" spans="1:3" x14ac:dyDescent="0.2">
      <c r="A4026" s="95">
        <v>529</v>
      </c>
      <c r="B4026" s="6" t="s">
        <v>1070</v>
      </c>
      <c r="C4026" s="14">
        <f>209*4</f>
        <v>836</v>
      </c>
    </row>
    <row r="4027" spans="1:3" x14ac:dyDescent="0.2">
      <c r="A4027" s="95">
        <v>529</v>
      </c>
      <c r="B4027" s="6" t="s">
        <v>1011</v>
      </c>
      <c r="C4027" s="14">
        <v>388</v>
      </c>
    </row>
    <row r="4028" spans="1:3" x14ac:dyDescent="0.2">
      <c r="A4028" s="95">
        <v>529</v>
      </c>
      <c r="B4028" s="6" t="s">
        <v>327</v>
      </c>
      <c r="C4028" s="14">
        <f>72.25*2</f>
        <v>144.5</v>
      </c>
    </row>
    <row r="4029" spans="1:3" x14ac:dyDescent="0.2">
      <c r="A4029" s="95">
        <v>529</v>
      </c>
      <c r="B4029" s="6" t="s">
        <v>339</v>
      </c>
      <c r="C4029" s="14">
        <f>271.15*2</f>
        <v>542.29999999999995</v>
      </c>
    </row>
    <row r="4030" spans="1:3" x14ac:dyDescent="0.2">
      <c r="A4030" s="95">
        <v>529</v>
      </c>
      <c r="B4030" s="6" t="s">
        <v>1071</v>
      </c>
      <c r="C4030" s="14">
        <v>38.25</v>
      </c>
    </row>
    <row r="4031" spans="1:3" x14ac:dyDescent="0.2">
      <c r="A4031" s="95">
        <v>529</v>
      </c>
      <c r="B4031" s="6" t="s">
        <v>1072</v>
      </c>
      <c r="C4031" s="14">
        <v>81</v>
      </c>
    </row>
    <row r="4032" spans="1:3" x14ac:dyDescent="0.2">
      <c r="A4032" s="95">
        <v>529</v>
      </c>
      <c r="B4032" s="6" t="s">
        <v>106</v>
      </c>
      <c r="C4032" s="14">
        <f>2*144</f>
        <v>288</v>
      </c>
    </row>
    <row r="4033" spans="1:3" x14ac:dyDescent="0.2">
      <c r="A4033" s="95">
        <v>529</v>
      </c>
      <c r="B4033" s="6" t="s">
        <v>469</v>
      </c>
      <c r="C4033" s="14">
        <v>171</v>
      </c>
    </row>
    <row r="4034" spans="1:3" x14ac:dyDescent="0.2">
      <c r="A4034" s="95">
        <v>529</v>
      </c>
      <c r="B4034" s="6" t="s">
        <v>581</v>
      </c>
      <c r="C4034" s="14">
        <f>4*102</f>
        <v>408</v>
      </c>
    </row>
    <row r="4035" spans="1:3" x14ac:dyDescent="0.2">
      <c r="A4035" s="95">
        <v>529</v>
      </c>
      <c r="B4035" s="6" t="s">
        <v>61</v>
      </c>
      <c r="C4035" s="14">
        <f>4*102</f>
        <v>408</v>
      </c>
    </row>
    <row r="4036" spans="1:3" x14ac:dyDescent="0.2">
      <c r="A4036" s="95">
        <v>529</v>
      </c>
      <c r="B4036" s="6" t="s">
        <v>56</v>
      </c>
      <c r="C4036" s="14">
        <f>4*102</f>
        <v>408</v>
      </c>
    </row>
    <row r="4037" spans="1:3" x14ac:dyDescent="0.2">
      <c r="A4037" s="95">
        <v>529</v>
      </c>
      <c r="B4037" s="6" t="s">
        <v>351</v>
      </c>
      <c r="C4037" s="14">
        <f>4*102</f>
        <v>408</v>
      </c>
    </row>
    <row r="4038" spans="1:3" x14ac:dyDescent="0.2">
      <c r="A4038" s="95">
        <v>529</v>
      </c>
      <c r="B4038" s="6" t="s">
        <v>351</v>
      </c>
      <c r="C4038" s="14">
        <f>4*102</f>
        <v>408</v>
      </c>
    </row>
    <row r="4039" spans="1:3" x14ac:dyDescent="0.2">
      <c r="A4039" s="95">
        <v>529</v>
      </c>
      <c r="B4039" s="6" t="s">
        <v>1073</v>
      </c>
      <c r="C4039" s="14">
        <v>102</v>
      </c>
    </row>
    <row r="4040" spans="1:3" x14ac:dyDescent="0.2">
      <c r="A4040" s="95">
        <v>529</v>
      </c>
      <c r="B4040" s="6" t="s">
        <v>83</v>
      </c>
      <c r="C4040" s="9">
        <f>165*12</f>
        <v>1980</v>
      </c>
    </row>
    <row r="4041" spans="1:3" x14ac:dyDescent="0.2">
      <c r="A4041" s="95">
        <v>529</v>
      </c>
      <c r="B4041" s="6" t="s">
        <v>83</v>
      </c>
      <c r="C4041" s="9">
        <f>124*10</f>
        <v>1240</v>
      </c>
    </row>
    <row r="4042" spans="1:3" x14ac:dyDescent="0.2">
      <c r="A4042" s="95">
        <v>529</v>
      </c>
      <c r="B4042" s="6" t="s">
        <v>1074</v>
      </c>
      <c r="C4042" s="9">
        <f>119*6</f>
        <v>714</v>
      </c>
    </row>
    <row r="4043" spans="1:3" x14ac:dyDescent="0.2">
      <c r="A4043" s="95">
        <v>529</v>
      </c>
      <c r="B4043" s="6" t="s">
        <v>737</v>
      </c>
      <c r="C4043" s="9">
        <f>3*117</f>
        <v>351</v>
      </c>
    </row>
    <row r="4044" spans="1:3" x14ac:dyDescent="0.2">
      <c r="A4044" s="95">
        <v>529</v>
      </c>
      <c r="B4044" s="6" t="s">
        <v>1075</v>
      </c>
      <c r="C4044" s="9">
        <v>85</v>
      </c>
    </row>
    <row r="4045" spans="1:3" x14ac:dyDescent="0.2">
      <c r="A4045" s="95">
        <v>529</v>
      </c>
      <c r="B4045" s="6" t="s">
        <v>1076</v>
      </c>
      <c r="C4045" s="9">
        <f>125+125</f>
        <v>250</v>
      </c>
    </row>
    <row r="4046" spans="1:3" x14ac:dyDescent="0.2">
      <c r="A4046" s="95">
        <v>529</v>
      </c>
      <c r="B4046" s="6" t="s">
        <v>78</v>
      </c>
      <c r="C4046" s="9">
        <f>95*8</f>
        <v>760</v>
      </c>
    </row>
    <row r="4047" spans="1:3" x14ac:dyDescent="0.2">
      <c r="A4047" s="95">
        <v>529</v>
      </c>
      <c r="B4047" s="6" t="s">
        <v>391</v>
      </c>
      <c r="C4047" s="9">
        <f>3*315</f>
        <v>945</v>
      </c>
    </row>
    <row r="4048" spans="1:3" x14ac:dyDescent="0.2">
      <c r="A4048" s="95">
        <v>529</v>
      </c>
      <c r="B4048" s="6" t="s">
        <v>379</v>
      </c>
      <c r="C4048" s="9">
        <f>128*3</f>
        <v>384</v>
      </c>
    </row>
    <row r="4049" spans="1:3" x14ac:dyDescent="0.2">
      <c r="A4049" s="95">
        <v>529</v>
      </c>
      <c r="B4049" s="6" t="s">
        <v>240</v>
      </c>
      <c r="C4049" s="9">
        <f>148.8*7</f>
        <v>1041.6000000000001</v>
      </c>
    </row>
    <row r="4050" spans="1:3" x14ac:dyDescent="0.2">
      <c r="A4050" s="95">
        <v>529</v>
      </c>
      <c r="B4050" s="6" t="s">
        <v>1077</v>
      </c>
      <c r="C4050" s="9">
        <f>156*8</f>
        <v>1248</v>
      </c>
    </row>
    <row r="4051" spans="1:3" x14ac:dyDescent="0.2">
      <c r="A4051" s="95">
        <v>529</v>
      </c>
      <c r="B4051" s="6" t="s">
        <v>1078</v>
      </c>
      <c r="C4051" s="9">
        <f>95*3</f>
        <v>285</v>
      </c>
    </row>
    <row r="4052" spans="1:3" x14ac:dyDescent="0.2">
      <c r="A4052" s="95">
        <v>529</v>
      </c>
      <c r="B4052" s="6" t="s">
        <v>60</v>
      </c>
      <c r="C4052" s="9">
        <f>102*6</f>
        <v>612</v>
      </c>
    </row>
    <row r="4053" spans="1:3" x14ac:dyDescent="0.2">
      <c r="A4053" s="95">
        <v>529</v>
      </c>
      <c r="B4053" s="6" t="s">
        <v>285</v>
      </c>
      <c r="C4053" s="9">
        <f>185*2</f>
        <v>370</v>
      </c>
    </row>
    <row r="4054" spans="1:3" x14ac:dyDescent="0.2">
      <c r="A4054" s="95">
        <v>529</v>
      </c>
      <c r="B4054" s="6" t="s">
        <v>1079</v>
      </c>
      <c r="C4054" s="9">
        <f>140*6</f>
        <v>840</v>
      </c>
    </row>
    <row r="4055" spans="1:3" x14ac:dyDescent="0.2">
      <c r="A4055" s="95">
        <v>529</v>
      </c>
      <c r="B4055" s="6" t="s">
        <v>1080</v>
      </c>
      <c r="C4055" s="9">
        <f>120*6</f>
        <v>720</v>
      </c>
    </row>
    <row r="4056" spans="1:3" x14ac:dyDescent="0.2">
      <c r="A4056" s="95">
        <v>529</v>
      </c>
      <c r="B4056" s="6" t="s">
        <v>1081</v>
      </c>
      <c r="C4056" s="9">
        <f>100*13</f>
        <v>1300</v>
      </c>
    </row>
    <row r="4057" spans="1:3" x14ac:dyDescent="0.2">
      <c r="A4057" s="95">
        <v>529</v>
      </c>
      <c r="B4057" s="6" t="s">
        <v>1082</v>
      </c>
      <c r="C4057" s="9">
        <f>369.12*2</f>
        <v>738.24</v>
      </c>
    </row>
    <row r="4058" spans="1:3" x14ac:dyDescent="0.2">
      <c r="A4058" s="95">
        <v>529</v>
      </c>
      <c r="B4058" s="6" t="s">
        <v>252</v>
      </c>
      <c r="C4058" s="9">
        <f>135*6</f>
        <v>810</v>
      </c>
    </row>
    <row r="4059" spans="1:3" x14ac:dyDescent="0.2">
      <c r="A4059" s="95">
        <v>529</v>
      </c>
      <c r="B4059" s="6" t="s">
        <v>1083</v>
      </c>
      <c r="C4059" s="9">
        <v>135</v>
      </c>
    </row>
    <row r="4060" spans="1:3" x14ac:dyDescent="0.2">
      <c r="A4060" s="95">
        <v>529</v>
      </c>
      <c r="B4060" s="6" t="s">
        <v>58</v>
      </c>
      <c r="C4060" s="9">
        <v>102</v>
      </c>
    </row>
    <row r="4061" spans="1:3" x14ac:dyDescent="0.2">
      <c r="A4061" s="95">
        <v>529</v>
      </c>
      <c r="B4061" s="6" t="s">
        <v>58</v>
      </c>
      <c r="C4061" s="9">
        <v>102</v>
      </c>
    </row>
    <row r="4062" spans="1:3" x14ac:dyDescent="0.2">
      <c r="A4062" s="95">
        <v>529</v>
      </c>
      <c r="B4062" s="6" t="s">
        <v>58</v>
      </c>
      <c r="C4062" s="9">
        <v>102</v>
      </c>
    </row>
    <row r="4063" spans="1:3" x14ac:dyDescent="0.2">
      <c r="A4063" s="95">
        <v>529</v>
      </c>
      <c r="B4063" s="6" t="s">
        <v>58</v>
      </c>
      <c r="C4063" s="9">
        <v>102</v>
      </c>
    </row>
    <row r="4064" spans="1:3" x14ac:dyDescent="0.2">
      <c r="A4064" s="95">
        <v>529</v>
      </c>
      <c r="B4064" s="6" t="s">
        <v>1084</v>
      </c>
      <c r="C4064" s="9">
        <v>245.65</v>
      </c>
    </row>
    <row r="4065" spans="1:3" x14ac:dyDescent="0.2">
      <c r="A4065" s="95">
        <v>529</v>
      </c>
      <c r="B4065" s="6" t="s">
        <v>1055</v>
      </c>
      <c r="C4065" s="9">
        <v>211.65</v>
      </c>
    </row>
    <row r="4066" spans="1:3" x14ac:dyDescent="0.2">
      <c r="A4066" s="95">
        <v>529</v>
      </c>
      <c r="B4066" s="6" t="s">
        <v>1085</v>
      </c>
      <c r="C4066" s="9">
        <v>228.65</v>
      </c>
    </row>
    <row r="4067" spans="1:3" x14ac:dyDescent="0.2">
      <c r="A4067" s="95">
        <v>529</v>
      </c>
      <c r="B4067" s="6" t="s">
        <v>1086</v>
      </c>
      <c r="C4067" s="9">
        <v>279.75</v>
      </c>
    </row>
    <row r="4068" spans="1:3" x14ac:dyDescent="0.2">
      <c r="A4068" s="95">
        <v>529</v>
      </c>
      <c r="B4068" s="6" t="s">
        <v>1024</v>
      </c>
      <c r="C4068" s="9">
        <v>245.65</v>
      </c>
    </row>
    <row r="4069" spans="1:3" x14ac:dyDescent="0.2">
      <c r="A4069" s="95">
        <v>529</v>
      </c>
      <c r="B4069" s="6" t="s">
        <v>999</v>
      </c>
      <c r="C4069" s="9">
        <v>253.3</v>
      </c>
    </row>
    <row r="4070" spans="1:3" x14ac:dyDescent="0.2">
      <c r="A4070" s="95">
        <v>529</v>
      </c>
      <c r="B4070" s="6" t="s">
        <v>1087</v>
      </c>
      <c r="C4070" s="9">
        <v>159.80000000000001</v>
      </c>
    </row>
    <row r="4071" spans="1:3" x14ac:dyDescent="0.2">
      <c r="A4071" s="95">
        <v>529</v>
      </c>
      <c r="B4071" s="6" t="s">
        <v>1088</v>
      </c>
      <c r="C4071" s="9">
        <v>144.5</v>
      </c>
    </row>
    <row r="4072" spans="1:3" x14ac:dyDescent="0.2">
      <c r="A4072" s="95">
        <v>529</v>
      </c>
      <c r="B4072" s="6" t="s">
        <v>1088</v>
      </c>
      <c r="C4072" s="9">
        <v>144.5</v>
      </c>
    </row>
    <row r="4073" spans="1:3" x14ac:dyDescent="0.2">
      <c r="A4073" s="95">
        <v>529</v>
      </c>
      <c r="B4073" s="6" t="s">
        <v>1089</v>
      </c>
      <c r="C4073" s="9">
        <v>322.14999999999998</v>
      </c>
    </row>
    <row r="4074" spans="1:3" x14ac:dyDescent="0.2">
      <c r="A4074" s="95">
        <v>529</v>
      </c>
      <c r="B4074" s="6" t="s">
        <v>1090</v>
      </c>
      <c r="C4074" s="9">
        <v>262.64999999999998</v>
      </c>
    </row>
    <row r="4075" spans="1:3" x14ac:dyDescent="0.2">
      <c r="A4075" s="95">
        <v>529</v>
      </c>
      <c r="B4075" s="6" t="s">
        <v>70</v>
      </c>
      <c r="C4075" s="9">
        <v>197.1</v>
      </c>
    </row>
    <row r="4076" spans="1:3" x14ac:dyDescent="0.2">
      <c r="A4076" s="95">
        <v>529</v>
      </c>
      <c r="B4076" s="6" t="s">
        <v>34</v>
      </c>
      <c r="C4076" s="9">
        <v>108.8</v>
      </c>
    </row>
    <row r="4077" spans="1:3" x14ac:dyDescent="0.2">
      <c r="A4077" s="95">
        <v>529</v>
      </c>
      <c r="B4077" s="6" t="s">
        <v>1091</v>
      </c>
      <c r="C4077" s="9">
        <v>219.3</v>
      </c>
    </row>
    <row r="4078" spans="1:3" x14ac:dyDescent="0.2">
      <c r="A4078" s="95">
        <v>529</v>
      </c>
      <c r="B4078" s="6" t="s">
        <v>76</v>
      </c>
      <c r="C4078" s="9">
        <v>388</v>
      </c>
    </row>
    <row r="4079" spans="1:3" x14ac:dyDescent="0.2">
      <c r="A4079" s="95">
        <v>529</v>
      </c>
      <c r="B4079" s="6" t="s">
        <v>1092</v>
      </c>
      <c r="C4079" s="9">
        <v>486</v>
      </c>
    </row>
    <row r="4080" spans="1:3" x14ac:dyDescent="0.2">
      <c r="A4080" s="95">
        <v>529</v>
      </c>
      <c r="B4080" s="6" t="s">
        <v>1002</v>
      </c>
      <c r="C4080" s="9">
        <v>188.1</v>
      </c>
    </row>
    <row r="4081" spans="1:3" x14ac:dyDescent="0.2">
      <c r="A4081" s="95">
        <v>529</v>
      </c>
      <c r="B4081" s="6" t="s">
        <v>1002</v>
      </c>
      <c r="C4081" s="9">
        <v>188.1</v>
      </c>
    </row>
    <row r="4082" spans="1:3" x14ac:dyDescent="0.2">
      <c r="A4082" s="95">
        <v>529</v>
      </c>
      <c r="B4082" s="6" t="s">
        <v>1002</v>
      </c>
      <c r="C4082" s="9">
        <v>188.1</v>
      </c>
    </row>
    <row r="4083" spans="1:3" x14ac:dyDescent="0.2">
      <c r="A4083" s="95">
        <v>529</v>
      </c>
      <c r="B4083" s="6" t="s">
        <v>1093</v>
      </c>
      <c r="C4083" s="9">
        <v>220.15</v>
      </c>
    </row>
    <row r="4084" spans="1:3" x14ac:dyDescent="0.2">
      <c r="A4084" s="95">
        <v>529</v>
      </c>
      <c r="B4084" s="6" t="s">
        <v>106</v>
      </c>
      <c r="C4084" s="9">
        <v>144</v>
      </c>
    </row>
    <row r="4085" spans="1:3" x14ac:dyDescent="0.2">
      <c r="A4085" s="95">
        <v>529</v>
      </c>
      <c r="B4085" s="6" t="s">
        <v>106</v>
      </c>
      <c r="C4085" s="9">
        <v>144</v>
      </c>
    </row>
    <row r="4086" spans="1:3" x14ac:dyDescent="0.2">
      <c r="A4086" s="95">
        <v>529</v>
      </c>
      <c r="B4086" s="11" t="s">
        <v>1072</v>
      </c>
      <c r="C4086" s="9">
        <v>81</v>
      </c>
    </row>
    <row r="4087" spans="1:3" x14ac:dyDescent="0.2">
      <c r="A4087" s="95">
        <v>529</v>
      </c>
      <c r="B4087" s="11" t="s">
        <v>1072</v>
      </c>
      <c r="C4087" s="9">
        <v>81</v>
      </c>
    </row>
    <row r="4088" spans="1:3" x14ac:dyDescent="0.2">
      <c r="A4088" s="95">
        <v>529</v>
      </c>
      <c r="B4088" s="11" t="s">
        <v>1072</v>
      </c>
      <c r="C4088" s="9">
        <v>81</v>
      </c>
    </row>
    <row r="4089" spans="1:3" x14ac:dyDescent="0.2">
      <c r="A4089" s="95">
        <v>529</v>
      </c>
      <c r="B4089" s="6" t="s">
        <v>52</v>
      </c>
      <c r="C4089" s="9">
        <v>38.25</v>
      </c>
    </row>
    <row r="4090" spans="1:3" x14ac:dyDescent="0.2">
      <c r="A4090" s="95">
        <v>529</v>
      </c>
      <c r="B4090" s="6" t="s">
        <v>1094</v>
      </c>
      <c r="C4090" s="9">
        <v>271.14999999999998</v>
      </c>
    </row>
    <row r="4091" spans="1:3" x14ac:dyDescent="0.2">
      <c r="A4091" s="95">
        <v>529</v>
      </c>
      <c r="B4091" s="6" t="s">
        <v>1094</v>
      </c>
      <c r="C4091" s="9">
        <v>271.14999999999998</v>
      </c>
    </row>
    <row r="4092" spans="1:3" x14ac:dyDescent="0.2">
      <c r="A4092" s="95">
        <v>529</v>
      </c>
      <c r="B4092" s="6" t="s">
        <v>372</v>
      </c>
      <c r="C4092" s="9">
        <v>102</v>
      </c>
    </row>
    <row r="4093" spans="1:3" x14ac:dyDescent="0.2">
      <c r="A4093" s="95">
        <v>529</v>
      </c>
      <c r="B4093" s="6" t="s">
        <v>372</v>
      </c>
      <c r="C4093" s="9">
        <v>102</v>
      </c>
    </row>
    <row r="4094" spans="1:3" x14ac:dyDescent="0.2">
      <c r="A4094" s="95">
        <v>529</v>
      </c>
      <c r="B4094" s="6" t="s">
        <v>372</v>
      </c>
      <c r="C4094" s="9">
        <v>102</v>
      </c>
    </row>
    <row r="4095" spans="1:3" x14ac:dyDescent="0.2">
      <c r="A4095" s="95">
        <v>529</v>
      </c>
      <c r="B4095" s="6" t="s">
        <v>372</v>
      </c>
      <c r="C4095" s="9">
        <v>102</v>
      </c>
    </row>
    <row r="4096" spans="1:3" x14ac:dyDescent="0.2">
      <c r="A4096" s="95">
        <v>529</v>
      </c>
      <c r="B4096" s="6" t="s">
        <v>66</v>
      </c>
      <c r="C4096" s="9">
        <v>117</v>
      </c>
    </row>
    <row r="4097" spans="1:3" x14ac:dyDescent="0.2">
      <c r="A4097" s="95">
        <v>529</v>
      </c>
      <c r="B4097" s="6" t="s">
        <v>66</v>
      </c>
      <c r="C4097" s="9">
        <v>117</v>
      </c>
    </row>
    <row r="4098" spans="1:3" x14ac:dyDescent="0.2">
      <c r="A4098" s="95">
        <v>529</v>
      </c>
      <c r="B4098" s="6" t="s">
        <v>66</v>
      </c>
      <c r="C4098" s="9">
        <v>117</v>
      </c>
    </row>
    <row r="4099" spans="1:3" x14ac:dyDescent="0.2">
      <c r="A4099" s="95">
        <v>529</v>
      </c>
      <c r="B4099" s="6" t="s">
        <v>67</v>
      </c>
      <c r="C4099" s="9">
        <v>123.35</v>
      </c>
    </row>
    <row r="4100" spans="1:3" x14ac:dyDescent="0.2">
      <c r="A4100" s="95">
        <v>529</v>
      </c>
      <c r="B4100" s="6" t="s">
        <v>67</v>
      </c>
      <c r="C4100" s="9">
        <v>123.35</v>
      </c>
    </row>
    <row r="4101" spans="1:3" x14ac:dyDescent="0.2">
      <c r="A4101" s="95">
        <v>529</v>
      </c>
      <c r="B4101" s="6" t="s">
        <v>67</v>
      </c>
      <c r="C4101" s="9">
        <v>123.35</v>
      </c>
    </row>
    <row r="4102" spans="1:3" x14ac:dyDescent="0.2">
      <c r="A4102" s="95">
        <v>529</v>
      </c>
      <c r="B4102" s="6" t="s">
        <v>67</v>
      </c>
      <c r="C4102" s="9">
        <v>123.35</v>
      </c>
    </row>
    <row r="4103" spans="1:3" x14ac:dyDescent="0.2">
      <c r="A4103" s="95">
        <v>529</v>
      </c>
      <c r="B4103" s="6" t="s">
        <v>1095</v>
      </c>
      <c r="C4103" s="9">
        <v>102</v>
      </c>
    </row>
    <row r="4104" spans="1:3" x14ac:dyDescent="0.2">
      <c r="A4104" s="95">
        <v>529</v>
      </c>
      <c r="B4104" s="6" t="s">
        <v>1095</v>
      </c>
      <c r="C4104" s="9">
        <v>102</v>
      </c>
    </row>
    <row r="4105" spans="1:3" x14ac:dyDescent="0.2">
      <c r="A4105" s="95">
        <v>529</v>
      </c>
      <c r="B4105" s="6" t="s">
        <v>1095</v>
      </c>
      <c r="C4105" s="9">
        <v>102</v>
      </c>
    </row>
    <row r="4106" spans="1:3" x14ac:dyDescent="0.2">
      <c r="A4106" s="95">
        <v>529</v>
      </c>
      <c r="B4106" s="6" t="s">
        <v>1095</v>
      </c>
      <c r="C4106" s="9">
        <v>102</v>
      </c>
    </row>
    <row r="4107" spans="1:3" x14ac:dyDescent="0.2">
      <c r="A4107" s="95">
        <v>529</v>
      </c>
      <c r="B4107" s="6" t="s">
        <v>60</v>
      </c>
      <c r="C4107" s="9">
        <v>102</v>
      </c>
    </row>
    <row r="4108" spans="1:3" x14ac:dyDescent="0.2">
      <c r="A4108" s="95">
        <v>529</v>
      </c>
      <c r="B4108" s="6" t="s">
        <v>60</v>
      </c>
      <c r="C4108" s="9">
        <v>102</v>
      </c>
    </row>
    <row r="4109" spans="1:3" x14ac:dyDescent="0.2">
      <c r="A4109" s="95">
        <v>529</v>
      </c>
      <c r="B4109" s="6" t="s">
        <v>60</v>
      </c>
      <c r="C4109" s="9">
        <v>102</v>
      </c>
    </row>
    <row r="4110" spans="1:3" x14ac:dyDescent="0.2">
      <c r="A4110" s="95">
        <v>529</v>
      </c>
      <c r="B4110" s="6" t="s">
        <v>60</v>
      </c>
      <c r="C4110" s="9">
        <v>102</v>
      </c>
    </row>
    <row r="4111" spans="1:3" x14ac:dyDescent="0.2">
      <c r="A4111" s="95">
        <v>529</v>
      </c>
      <c r="B4111" s="6" t="s">
        <v>1036</v>
      </c>
      <c r="C4111" s="16">
        <v>180</v>
      </c>
    </row>
    <row r="4112" spans="1:3" x14ac:dyDescent="0.2">
      <c r="A4112" s="95">
        <v>529</v>
      </c>
      <c r="B4112" s="6" t="s">
        <v>1096</v>
      </c>
      <c r="C4112" s="16">
        <v>180</v>
      </c>
    </row>
    <row r="4113" spans="1:3" x14ac:dyDescent="0.2">
      <c r="A4113" s="95">
        <v>529</v>
      </c>
      <c r="B4113" s="6" t="s">
        <v>1097</v>
      </c>
      <c r="C4113" s="16">
        <v>180</v>
      </c>
    </row>
    <row r="4114" spans="1:3" x14ac:dyDescent="0.2">
      <c r="A4114" s="95">
        <v>529</v>
      </c>
      <c r="B4114" s="6" t="s">
        <v>1069</v>
      </c>
      <c r="C4114" s="16">
        <v>239</v>
      </c>
    </row>
    <row r="4115" spans="1:3" x14ac:dyDescent="0.2">
      <c r="A4115" s="95">
        <v>529</v>
      </c>
      <c r="B4115" s="6" t="s">
        <v>1069</v>
      </c>
      <c r="C4115" s="16">
        <v>239</v>
      </c>
    </row>
    <row r="4116" spans="1:3" x14ac:dyDescent="0.2">
      <c r="A4116" s="95">
        <v>529</v>
      </c>
      <c r="B4116" s="6" t="s">
        <v>1069</v>
      </c>
      <c r="C4116" s="16">
        <v>239</v>
      </c>
    </row>
    <row r="4117" spans="1:3" x14ac:dyDescent="0.2">
      <c r="A4117" s="95">
        <v>529</v>
      </c>
      <c r="B4117" s="6" t="s">
        <v>1069</v>
      </c>
      <c r="C4117" s="16">
        <v>239</v>
      </c>
    </row>
    <row r="4118" spans="1:3" x14ac:dyDescent="0.2">
      <c r="A4118" s="95">
        <v>529</v>
      </c>
      <c r="B4118" s="6" t="s">
        <v>1069</v>
      </c>
      <c r="C4118" s="16">
        <v>239</v>
      </c>
    </row>
    <row r="4119" spans="1:3" x14ac:dyDescent="0.2">
      <c r="A4119" s="95">
        <v>529</v>
      </c>
      <c r="B4119" s="6" t="s">
        <v>805</v>
      </c>
      <c r="C4119" s="9">
        <v>102</v>
      </c>
    </row>
    <row r="4120" spans="1:3" x14ac:dyDescent="0.2">
      <c r="A4120" s="95">
        <v>529</v>
      </c>
      <c r="B4120" s="6" t="s">
        <v>805</v>
      </c>
      <c r="C4120" s="9">
        <v>102</v>
      </c>
    </row>
    <row r="4121" spans="1:3" x14ac:dyDescent="0.2">
      <c r="A4121" s="95">
        <v>529</v>
      </c>
      <c r="B4121" s="6" t="s">
        <v>805</v>
      </c>
      <c r="C4121" s="9">
        <v>102</v>
      </c>
    </row>
    <row r="4122" spans="1:3" x14ac:dyDescent="0.2">
      <c r="A4122" s="95">
        <v>529</v>
      </c>
      <c r="B4122" s="15" t="s">
        <v>805</v>
      </c>
      <c r="C4122" s="9">
        <v>102</v>
      </c>
    </row>
    <row r="4123" spans="1:3" x14ac:dyDescent="0.2">
      <c r="A4123" s="95">
        <v>529</v>
      </c>
      <c r="B4123" s="15" t="s">
        <v>805</v>
      </c>
      <c r="C4123" s="9">
        <v>102</v>
      </c>
    </row>
    <row r="4124" spans="1:3" x14ac:dyDescent="0.2">
      <c r="A4124" s="95">
        <v>529</v>
      </c>
      <c r="B4124" s="15" t="s">
        <v>805</v>
      </c>
      <c r="C4124" s="9">
        <v>102</v>
      </c>
    </row>
    <row r="4125" spans="1:3" x14ac:dyDescent="0.2">
      <c r="A4125" s="95">
        <v>529</v>
      </c>
      <c r="B4125" s="15" t="s">
        <v>805</v>
      </c>
      <c r="C4125" s="9">
        <v>102</v>
      </c>
    </row>
    <row r="4126" spans="1:3" x14ac:dyDescent="0.2">
      <c r="A4126" s="95">
        <v>529</v>
      </c>
      <c r="B4126" s="15" t="s">
        <v>805</v>
      </c>
      <c r="C4126" s="9">
        <v>102</v>
      </c>
    </row>
    <row r="4127" spans="1:3" x14ac:dyDescent="0.2">
      <c r="A4127" s="95">
        <v>529</v>
      </c>
      <c r="B4127" s="11" t="s">
        <v>62</v>
      </c>
      <c r="C4127" s="9">
        <v>102</v>
      </c>
    </row>
    <row r="4128" spans="1:3" x14ac:dyDescent="0.2">
      <c r="A4128" s="95">
        <v>529</v>
      </c>
      <c r="B4128" s="11" t="s">
        <v>62</v>
      </c>
      <c r="C4128" s="9">
        <v>102</v>
      </c>
    </row>
    <row r="4129" spans="1:3" x14ac:dyDescent="0.2">
      <c r="A4129" s="95">
        <v>529</v>
      </c>
      <c r="B4129" s="11" t="s">
        <v>62</v>
      </c>
      <c r="C4129" s="9">
        <v>102</v>
      </c>
    </row>
    <row r="4130" spans="1:3" x14ac:dyDescent="0.2">
      <c r="A4130" s="95">
        <v>529</v>
      </c>
      <c r="B4130" s="11" t="s">
        <v>62</v>
      </c>
      <c r="C4130" s="9">
        <v>102</v>
      </c>
    </row>
    <row r="4131" spans="1:3" x14ac:dyDescent="0.2">
      <c r="A4131" s="95">
        <v>529</v>
      </c>
      <c r="B4131" s="11" t="s">
        <v>61</v>
      </c>
      <c r="C4131" s="9">
        <v>102</v>
      </c>
    </row>
    <row r="4132" spans="1:3" x14ac:dyDescent="0.2">
      <c r="A4132" s="95">
        <v>529</v>
      </c>
      <c r="B4132" s="11" t="s">
        <v>61</v>
      </c>
      <c r="C4132" s="9">
        <v>102</v>
      </c>
    </row>
    <row r="4133" spans="1:3" x14ac:dyDescent="0.2">
      <c r="A4133" s="95">
        <v>529</v>
      </c>
      <c r="B4133" s="6" t="s">
        <v>61</v>
      </c>
      <c r="C4133" s="9">
        <v>102</v>
      </c>
    </row>
    <row r="4134" spans="1:3" x14ac:dyDescent="0.2">
      <c r="A4134" s="95">
        <v>529</v>
      </c>
      <c r="B4134" s="7" t="s">
        <v>61</v>
      </c>
      <c r="C4134" s="9">
        <v>102</v>
      </c>
    </row>
    <row r="4135" spans="1:3" x14ac:dyDescent="0.2">
      <c r="A4135" s="95">
        <v>529</v>
      </c>
      <c r="B4135" s="15" t="s">
        <v>56</v>
      </c>
      <c r="C4135" s="9">
        <v>102</v>
      </c>
    </row>
    <row r="4136" spans="1:3" x14ac:dyDescent="0.2">
      <c r="A4136" s="95">
        <v>529</v>
      </c>
      <c r="B4136" s="15" t="s">
        <v>56</v>
      </c>
      <c r="C4136" s="9">
        <v>102</v>
      </c>
    </row>
    <row r="4137" spans="1:3" x14ac:dyDescent="0.2">
      <c r="A4137" s="95">
        <v>529</v>
      </c>
      <c r="B4137" s="15" t="s">
        <v>56</v>
      </c>
      <c r="C4137" s="9">
        <v>102</v>
      </c>
    </row>
    <row r="4138" spans="1:3" x14ac:dyDescent="0.2">
      <c r="A4138" s="95">
        <v>529</v>
      </c>
      <c r="B4138" s="15" t="s">
        <v>56</v>
      </c>
      <c r="C4138" s="9">
        <v>102</v>
      </c>
    </row>
    <row r="4139" spans="1:3" x14ac:dyDescent="0.2">
      <c r="A4139" s="95">
        <v>529</v>
      </c>
      <c r="B4139" s="15" t="s">
        <v>1098</v>
      </c>
      <c r="C4139" s="9">
        <v>102</v>
      </c>
    </row>
    <row r="4140" spans="1:3" x14ac:dyDescent="0.2">
      <c r="A4140" s="95">
        <v>529</v>
      </c>
      <c r="B4140" s="15" t="s">
        <v>1098</v>
      </c>
      <c r="C4140" s="9">
        <v>102</v>
      </c>
    </row>
    <row r="4141" spans="1:3" x14ac:dyDescent="0.2">
      <c r="A4141" s="95">
        <v>529</v>
      </c>
      <c r="B4141" s="15" t="s">
        <v>1098</v>
      </c>
      <c r="C4141" s="9">
        <v>102</v>
      </c>
    </row>
    <row r="4142" spans="1:3" x14ac:dyDescent="0.2">
      <c r="A4142" s="95">
        <v>529</v>
      </c>
      <c r="B4142" s="15" t="s">
        <v>1098</v>
      </c>
      <c r="C4142" s="9">
        <v>102</v>
      </c>
    </row>
    <row r="4143" spans="1:3" ht="22.5" customHeight="1" x14ac:dyDescent="0.2">
      <c r="A4143" s="95">
        <v>529</v>
      </c>
      <c r="B4143" s="15" t="s">
        <v>1099</v>
      </c>
      <c r="C4143" s="16">
        <v>800</v>
      </c>
    </row>
    <row r="4144" spans="1:3" x14ac:dyDescent="0.2">
      <c r="A4144" s="95">
        <v>529</v>
      </c>
      <c r="B4144" s="6" t="s">
        <v>199</v>
      </c>
      <c r="C4144" s="9">
        <v>165</v>
      </c>
    </row>
    <row r="4145" spans="1:3" x14ac:dyDescent="0.2">
      <c r="A4145" s="95">
        <v>529</v>
      </c>
      <c r="B4145" s="6" t="s">
        <v>199</v>
      </c>
      <c r="C4145" s="9">
        <v>165</v>
      </c>
    </row>
    <row r="4146" spans="1:3" x14ac:dyDescent="0.2">
      <c r="A4146" s="95">
        <v>529</v>
      </c>
      <c r="B4146" s="6" t="s">
        <v>199</v>
      </c>
      <c r="C4146" s="9">
        <v>165</v>
      </c>
    </row>
    <row r="4147" spans="1:3" x14ac:dyDescent="0.2">
      <c r="A4147" s="95">
        <v>529</v>
      </c>
      <c r="B4147" s="6" t="s">
        <v>199</v>
      </c>
      <c r="C4147" s="9">
        <v>165</v>
      </c>
    </row>
    <row r="4148" spans="1:3" x14ac:dyDescent="0.2">
      <c r="A4148" s="95">
        <v>529</v>
      </c>
      <c r="B4148" s="6" t="s">
        <v>199</v>
      </c>
      <c r="C4148" s="9">
        <v>165</v>
      </c>
    </row>
    <row r="4149" spans="1:3" x14ac:dyDescent="0.2">
      <c r="A4149" s="95">
        <v>529</v>
      </c>
      <c r="B4149" s="6" t="s">
        <v>199</v>
      </c>
      <c r="C4149" s="9">
        <v>165</v>
      </c>
    </row>
    <row r="4150" spans="1:3" x14ac:dyDescent="0.2">
      <c r="A4150" s="95">
        <v>529</v>
      </c>
      <c r="B4150" s="6" t="s">
        <v>199</v>
      </c>
      <c r="C4150" s="9">
        <v>165</v>
      </c>
    </row>
    <row r="4151" spans="1:3" x14ac:dyDescent="0.2">
      <c r="A4151" s="95">
        <v>529</v>
      </c>
      <c r="B4151" s="6" t="s">
        <v>199</v>
      </c>
      <c r="C4151" s="9">
        <v>165</v>
      </c>
    </row>
    <row r="4152" spans="1:3" x14ac:dyDescent="0.2">
      <c r="A4152" s="95">
        <v>529</v>
      </c>
      <c r="B4152" s="6" t="s">
        <v>199</v>
      </c>
      <c r="C4152" s="9">
        <v>165</v>
      </c>
    </row>
    <row r="4153" spans="1:3" x14ac:dyDescent="0.2">
      <c r="A4153" s="95">
        <v>529</v>
      </c>
      <c r="B4153" s="6" t="s">
        <v>199</v>
      </c>
      <c r="C4153" s="9">
        <v>165</v>
      </c>
    </row>
    <row r="4154" spans="1:3" x14ac:dyDescent="0.2">
      <c r="A4154" s="95">
        <v>529</v>
      </c>
      <c r="B4154" s="6" t="s">
        <v>199</v>
      </c>
      <c r="C4154" s="9">
        <v>165</v>
      </c>
    </row>
    <row r="4155" spans="1:3" x14ac:dyDescent="0.2">
      <c r="A4155" s="95">
        <v>529</v>
      </c>
      <c r="B4155" s="6" t="s">
        <v>199</v>
      </c>
      <c r="C4155" s="9">
        <v>165</v>
      </c>
    </row>
    <row r="4156" spans="1:3" x14ac:dyDescent="0.2">
      <c r="A4156" s="95">
        <v>529</v>
      </c>
      <c r="B4156" s="6" t="s">
        <v>246</v>
      </c>
      <c r="C4156" s="9">
        <v>95</v>
      </c>
    </row>
    <row r="4157" spans="1:3" x14ac:dyDescent="0.2">
      <c r="A4157" s="95">
        <v>529</v>
      </c>
      <c r="B4157" s="6" t="s">
        <v>246</v>
      </c>
      <c r="C4157" s="9">
        <v>95</v>
      </c>
    </row>
    <row r="4158" spans="1:3" x14ac:dyDescent="0.2">
      <c r="A4158" s="95">
        <v>529</v>
      </c>
      <c r="B4158" s="6" t="s">
        <v>246</v>
      </c>
      <c r="C4158" s="9">
        <v>95</v>
      </c>
    </row>
    <row r="4159" spans="1:3" x14ac:dyDescent="0.2">
      <c r="A4159" s="95">
        <v>529</v>
      </c>
      <c r="B4159" s="6" t="s">
        <v>246</v>
      </c>
      <c r="C4159" s="9">
        <v>95</v>
      </c>
    </row>
    <row r="4160" spans="1:3" x14ac:dyDescent="0.2">
      <c r="A4160" s="95">
        <v>529</v>
      </c>
      <c r="B4160" s="6" t="s">
        <v>246</v>
      </c>
      <c r="C4160" s="9">
        <v>95</v>
      </c>
    </row>
    <row r="4161" spans="1:3" x14ac:dyDescent="0.2">
      <c r="A4161" s="95">
        <v>529</v>
      </c>
      <c r="B4161" s="6" t="s">
        <v>246</v>
      </c>
      <c r="C4161" s="9">
        <v>95</v>
      </c>
    </row>
    <row r="4162" spans="1:3" x14ac:dyDescent="0.2">
      <c r="A4162" s="95">
        <v>529</v>
      </c>
      <c r="B4162" s="6" t="s">
        <v>246</v>
      </c>
      <c r="C4162" s="9">
        <v>95</v>
      </c>
    </row>
    <row r="4163" spans="1:3" x14ac:dyDescent="0.2">
      <c r="A4163" s="95">
        <v>529</v>
      </c>
      <c r="B4163" s="6" t="s">
        <v>246</v>
      </c>
      <c r="C4163" s="9">
        <v>95</v>
      </c>
    </row>
    <row r="4164" spans="1:3" x14ac:dyDescent="0.2">
      <c r="A4164" s="95">
        <v>529</v>
      </c>
      <c r="B4164" s="6" t="s">
        <v>246</v>
      </c>
      <c r="C4164" s="9">
        <v>95</v>
      </c>
    </row>
    <row r="4165" spans="1:3" x14ac:dyDescent="0.2">
      <c r="A4165" s="95">
        <v>529</v>
      </c>
      <c r="B4165" s="6" t="s">
        <v>246</v>
      </c>
      <c r="C4165" s="9">
        <v>95</v>
      </c>
    </row>
    <row r="4166" spans="1:3" x14ac:dyDescent="0.2">
      <c r="A4166" s="95">
        <v>529</v>
      </c>
      <c r="B4166" s="6" t="s">
        <v>246</v>
      </c>
      <c r="C4166" s="9">
        <v>95</v>
      </c>
    </row>
    <row r="4167" spans="1:3" x14ac:dyDescent="0.2">
      <c r="A4167" s="95">
        <v>529</v>
      </c>
      <c r="B4167" s="6" t="s">
        <v>199</v>
      </c>
      <c r="C4167" s="9">
        <v>124</v>
      </c>
    </row>
    <row r="4168" spans="1:3" x14ac:dyDescent="0.2">
      <c r="A4168" s="95">
        <v>529</v>
      </c>
      <c r="B4168" s="6" t="s">
        <v>199</v>
      </c>
      <c r="C4168" s="9">
        <v>124</v>
      </c>
    </row>
    <row r="4169" spans="1:3" x14ac:dyDescent="0.2">
      <c r="A4169" s="95">
        <v>529</v>
      </c>
      <c r="B4169" s="6" t="s">
        <v>199</v>
      </c>
      <c r="C4169" s="9">
        <v>124</v>
      </c>
    </row>
    <row r="4170" spans="1:3" x14ac:dyDescent="0.2">
      <c r="A4170" s="95">
        <v>529</v>
      </c>
      <c r="B4170" s="6" t="s">
        <v>199</v>
      </c>
      <c r="C4170" s="9">
        <v>124</v>
      </c>
    </row>
    <row r="4171" spans="1:3" x14ac:dyDescent="0.2">
      <c r="A4171" s="95">
        <v>529</v>
      </c>
      <c r="B4171" s="6" t="s">
        <v>199</v>
      </c>
      <c r="C4171" s="9">
        <v>124</v>
      </c>
    </row>
    <row r="4172" spans="1:3" x14ac:dyDescent="0.2">
      <c r="A4172" s="95">
        <v>529</v>
      </c>
      <c r="B4172" s="6" t="s">
        <v>199</v>
      </c>
      <c r="C4172" s="9">
        <v>124</v>
      </c>
    </row>
    <row r="4173" spans="1:3" x14ac:dyDescent="0.2">
      <c r="A4173" s="95">
        <v>529</v>
      </c>
      <c r="B4173" s="6" t="s">
        <v>199</v>
      </c>
      <c r="C4173" s="9">
        <v>124</v>
      </c>
    </row>
    <row r="4174" spans="1:3" x14ac:dyDescent="0.2">
      <c r="A4174" s="95">
        <v>529</v>
      </c>
      <c r="B4174" s="6" t="s">
        <v>199</v>
      </c>
      <c r="C4174" s="9">
        <v>124</v>
      </c>
    </row>
    <row r="4175" spans="1:3" x14ac:dyDescent="0.2">
      <c r="A4175" s="95">
        <v>529</v>
      </c>
      <c r="B4175" s="6" t="s">
        <v>199</v>
      </c>
      <c r="C4175" s="9">
        <v>124</v>
      </c>
    </row>
    <row r="4176" spans="1:3" x14ac:dyDescent="0.2">
      <c r="A4176" s="95">
        <v>529</v>
      </c>
      <c r="B4176" s="6" t="s">
        <v>199</v>
      </c>
      <c r="C4176" s="9">
        <v>124</v>
      </c>
    </row>
    <row r="4177" spans="1:3" x14ac:dyDescent="0.2">
      <c r="A4177" s="95">
        <v>529</v>
      </c>
      <c r="B4177" s="6" t="s">
        <v>474</v>
      </c>
      <c r="C4177" s="9">
        <v>209</v>
      </c>
    </row>
    <row r="4178" spans="1:3" x14ac:dyDescent="0.2">
      <c r="A4178" s="95">
        <v>529</v>
      </c>
      <c r="B4178" s="6" t="s">
        <v>474</v>
      </c>
      <c r="C4178" s="9">
        <v>209</v>
      </c>
    </row>
    <row r="4179" spans="1:3" x14ac:dyDescent="0.2">
      <c r="A4179" s="95">
        <v>529</v>
      </c>
      <c r="B4179" s="6" t="s">
        <v>474</v>
      </c>
      <c r="C4179" s="9">
        <v>209</v>
      </c>
    </row>
    <row r="4180" spans="1:3" x14ac:dyDescent="0.2">
      <c r="A4180" s="95">
        <v>529</v>
      </c>
      <c r="B4180" s="6" t="s">
        <v>474</v>
      </c>
      <c r="C4180" s="9">
        <v>209</v>
      </c>
    </row>
    <row r="4181" spans="1:3" x14ac:dyDescent="0.2">
      <c r="A4181" s="95">
        <v>529</v>
      </c>
      <c r="B4181" s="6" t="s">
        <v>474</v>
      </c>
      <c r="C4181" s="9">
        <v>209</v>
      </c>
    </row>
    <row r="4182" spans="1:3" x14ac:dyDescent="0.2">
      <c r="A4182" s="95">
        <v>529</v>
      </c>
      <c r="B4182" s="6" t="s">
        <v>474</v>
      </c>
      <c r="C4182" s="9">
        <v>209</v>
      </c>
    </row>
    <row r="4183" spans="1:3" x14ac:dyDescent="0.2">
      <c r="A4183" s="95">
        <v>529</v>
      </c>
      <c r="B4183" s="6" t="s">
        <v>67</v>
      </c>
      <c r="C4183" s="9">
        <v>119</v>
      </c>
    </row>
    <row r="4184" spans="1:3" x14ac:dyDescent="0.2">
      <c r="A4184" s="95">
        <v>529</v>
      </c>
      <c r="B4184" s="6" t="s">
        <v>67</v>
      </c>
      <c r="C4184" s="9">
        <v>119</v>
      </c>
    </row>
    <row r="4185" spans="1:3" x14ac:dyDescent="0.2">
      <c r="A4185" s="95">
        <v>529</v>
      </c>
      <c r="B4185" s="6" t="s">
        <v>67</v>
      </c>
      <c r="C4185" s="9">
        <v>119</v>
      </c>
    </row>
    <row r="4186" spans="1:3" x14ac:dyDescent="0.2">
      <c r="A4186" s="95">
        <v>529</v>
      </c>
      <c r="B4186" s="6" t="s">
        <v>67</v>
      </c>
      <c r="C4186" s="9">
        <v>119</v>
      </c>
    </row>
    <row r="4187" spans="1:3" x14ac:dyDescent="0.2">
      <c r="A4187" s="95">
        <v>529</v>
      </c>
      <c r="B4187" s="6" t="s">
        <v>67</v>
      </c>
      <c r="C4187" s="9">
        <v>119</v>
      </c>
    </row>
    <row r="4188" spans="1:3" x14ac:dyDescent="0.2">
      <c r="A4188" s="95">
        <v>529</v>
      </c>
      <c r="B4188" s="6" t="s">
        <v>67</v>
      </c>
      <c r="C4188" s="9">
        <v>119</v>
      </c>
    </row>
    <row r="4189" spans="1:3" x14ac:dyDescent="0.2">
      <c r="A4189" s="95">
        <v>529</v>
      </c>
      <c r="B4189" s="6" t="s">
        <v>1042</v>
      </c>
      <c r="C4189" s="9">
        <v>136</v>
      </c>
    </row>
    <row r="4190" spans="1:3" x14ac:dyDescent="0.2">
      <c r="A4190" s="95">
        <v>529</v>
      </c>
      <c r="B4190" s="6" t="s">
        <v>1042</v>
      </c>
      <c r="C4190" s="9">
        <v>136</v>
      </c>
    </row>
    <row r="4191" spans="1:3" x14ac:dyDescent="0.2">
      <c r="A4191" s="95">
        <v>529</v>
      </c>
      <c r="B4191" s="6" t="s">
        <v>1042</v>
      </c>
      <c r="C4191" s="9">
        <v>136</v>
      </c>
    </row>
    <row r="4192" spans="1:3" x14ac:dyDescent="0.2">
      <c r="A4192" s="95">
        <v>529</v>
      </c>
      <c r="B4192" s="6" t="s">
        <v>1100</v>
      </c>
      <c r="C4192" s="9">
        <v>179</v>
      </c>
    </row>
    <row r="4193" spans="1:3" x14ac:dyDescent="0.2">
      <c r="A4193" s="95">
        <v>529</v>
      </c>
      <c r="B4193" s="6" t="s">
        <v>1100</v>
      </c>
      <c r="C4193" s="9">
        <v>179</v>
      </c>
    </row>
    <row r="4194" spans="1:3" x14ac:dyDescent="0.2">
      <c r="A4194" s="95">
        <v>529</v>
      </c>
      <c r="B4194" s="6" t="s">
        <v>1100</v>
      </c>
      <c r="C4194" s="9">
        <v>179</v>
      </c>
    </row>
    <row r="4195" spans="1:3" x14ac:dyDescent="0.2">
      <c r="A4195" s="95">
        <v>529</v>
      </c>
      <c r="B4195" s="6" t="s">
        <v>1100</v>
      </c>
      <c r="C4195" s="9">
        <v>179</v>
      </c>
    </row>
    <row r="4196" spans="1:3" x14ac:dyDescent="0.2">
      <c r="A4196" s="95">
        <v>529</v>
      </c>
      <c r="B4196" s="6" t="s">
        <v>1101</v>
      </c>
      <c r="C4196" s="9">
        <v>74</v>
      </c>
    </row>
    <row r="4197" spans="1:3" x14ac:dyDescent="0.2">
      <c r="A4197" s="95">
        <v>529</v>
      </c>
      <c r="B4197" s="6" t="s">
        <v>1101</v>
      </c>
      <c r="C4197" s="9">
        <v>74</v>
      </c>
    </row>
    <row r="4198" spans="1:3" x14ac:dyDescent="0.2">
      <c r="A4198" s="95">
        <v>529</v>
      </c>
      <c r="B4198" s="6" t="s">
        <v>1101</v>
      </c>
      <c r="C4198" s="9">
        <v>74</v>
      </c>
    </row>
    <row r="4199" spans="1:3" x14ac:dyDescent="0.2">
      <c r="A4199" s="95">
        <v>529</v>
      </c>
      <c r="B4199" s="6" t="s">
        <v>1101</v>
      </c>
      <c r="C4199" s="9">
        <v>74</v>
      </c>
    </row>
    <row r="4200" spans="1:3" x14ac:dyDescent="0.2">
      <c r="A4200" s="95">
        <v>529</v>
      </c>
      <c r="B4200" s="6" t="s">
        <v>66</v>
      </c>
      <c r="C4200" s="9">
        <v>109</v>
      </c>
    </row>
    <row r="4201" spans="1:3" x14ac:dyDescent="0.2">
      <c r="A4201" s="95">
        <v>529</v>
      </c>
      <c r="B4201" s="6" t="s">
        <v>66</v>
      </c>
      <c r="C4201" s="9">
        <v>109</v>
      </c>
    </row>
    <row r="4202" spans="1:3" x14ac:dyDescent="0.2">
      <c r="A4202" s="95">
        <v>529</v>
      </c>
      <c r="B4202" s="6" t="s">
        <v>66</v>
      </c>
      <c r="C4202" s="9">
        <v>109</v>
      </c>
    </row>
    <row r="4203" spans="1:3" x14ac:dyDescent="0.2">
      <c r="A4203" s="95">
        <v>529</v>
      </c>
      <c r="B4203" s="6" t="s">
        <v>1102</v>
      </c>
      <c r="C4203" s="9">
        <v>85</v>
      </c>
    </row>
    <row r="4204" spans="1:3" x14ac:dyDescent="0.2">
      <c r="A4204" s="95">
        <v>529</v>
      </c>
      <c r="B4204" s="6" t="s">
        <v>1103</v>
      </c>
      <c r="C4204" s="9">
        <v>105</v>
      </c>
    </row>
    <row r="4205" spans="1:3" x14ac:dyDescent="0.2">
      <c r="A4205" s="95">
        <v>529</v>
      </c>
      <c r="B4205" s="6" t="s">
        <v>1104</v>
      </c>
      <c r="C4205" s="9">
        <v>105</v>
      </c>
    </row>
    <row r="4206" spans="1:3" x14ac:dyDescent="0.2">
      <c r="A4206" s="95">
        <v>529</v>
      </c>
      <c r="B4206" s="6" t="s">
        <v>387</v>
      </c>
      <c r="C4206" s="9">
        <v>101</v>
      </c>
    </row>
    <row r="4207" spans="1:3" x14ac:dyDescent="0.2">
      <c r="A4207" s="95">
        <v>529</v>
      </c>
      <c r="B4207" s="6" t="s">
        <v>387</v>
      </c>
      <c r="C4207" s="9">
        <v>101</v>
      </c>
    </row>
    <row r="4208" spans="1:3" x14ac:dyDescent="0.2">
      <c r="A4208" s="95">
        <v>529</v>
      </c>
      <c r="B4208" s="6" t="s">
        <v>387</v>
      </c>
      <c r="C4208" s="9">
        <v>101</v>
      </c>
    </row>
    <row r="4209" spans="1:3" x14ac:dyDescent="0.2">
      <c r="A4209" s="95">
        <v>529</v>
      </c>
      <c r="B4209" s="6" t="s">
        <v>78</v>
      </c>
      <c r="C4209" s="9">
        <v>95</v>
      </c>
    </row>
    <row r="4210" spans="1:3" x14ac:dyDescent="0.2">
      <c r="A4210" s="95">
        <v>529</v>
      </c>
      <c r="B4210" s="6" t="s">
        <v>78</v>
      </c>
      <c r="C4210" s="9">
        <v>95</v>
      </c>
    </row>
    <row r="4211" spans="1:3" x14ac:dyDescent="0.2">
      <c r="A4211" s="95">
        <v>529</v>
      </c>
      <c r="B4211" s="6" t="s">
        <v>78</v>
      </c>
      <c r="C4211" s="9">
        <v>95</v>
      </c>
    </row>
    <row r="4212" spans="1:3" x14ac:dyDescent="0.2">
      <c r="A4212" s="95">
        <v>529</v>
      </c>
      <c r="B4212" s="6" t="s">
        <v>78</v>
      </c>
      <c r="C4212" s="9">
        <v>95</v>
      </c>
    </row>
    <row r="4213" spans="1:3" x14ac:dyDescent="0.2">
      <c r="A4213" s="95">
        <v>529</v>
      </c>
      <c r="B4213" s="6" t="s">
        <v>78</v>
      </c>
      <c r="C4213" s="9">
        <v>95</v>
      </c>
    </row>
    <row r="4214" spans="1:3" x14ac:dyDescent="0.2">
      <c r="A4214" s="95">
        <v>529</v>
      </c>
      <c r="B4214" s="6" t="s">
        <v>78</v>
      </c>
      <c r="C4214" s="9">
        <v>95</v>
      </c>
    </row>
    <row r="4215" spans="1:3" x14ac:dyDescent="0.2">
      <c r="A4215" s="95">
        <v>529</v>
      </c>
      <c r="B4215" s="6" t="s">
        <v>78</v>
      </c>
      <c r="C4215" s="9">
        <v>95</v>
      </c>
    </row>
    <row r="4216" spans="1:3" x14ac:dyDescent="0.2">
      <c r="A4216" s="95">
        <v>529</v>
      </c>
      <c r="B4216" s="6" t="s">
        <v>78</v>
      </c>
      <c r="C4216" s="9">
        <v>95</v>
      </c>
    </row>
    <row r="4217" spans="1:3" x14ac:dyDescent="0.2">
      <c r="A4217" s="95">
        <v>529</v>
      </c>
      <c r="B4217" s="6" t="s">
        <v>391</v>
      </c>
      <c r="C4217" s="9">
        <v>315</v>
      </c>
    </row>
    <row r="4218" spans="1:3" x14ac:dyDescent="0.2">
      <c r="A4218" s="95">
        <v>529</v>
      </c>
      <c r="B4218" s="6" t="s">
        <v>391</v>
      </c>
      <c r="C4218" s="9">
        <v>315</v>
      </c>
    </row>
    <row r="4219" spans="1:3" x14ac:dyDescent="0.2">
      <c r="A4219" s="95">
        <v>529</v>
      </c>
      <c r="B4219" s="6" t="s">
        <v>391</v>
      </c>
      <c r="C4219" s="9">
        <v>315</v>
      </c>
    </row>
    <row r="4220" spans="1:3" x14ac:dyDescent="0.2">
      <c r="A4220" s="95">
        <v>529</v>
      </c>
      <c r="B4220" s="6" t="s">
        <v>379</v>
      </c>
      <c r="C4220" s="9">
        <v>128</v>
      </c>
    </row>
    <row r="4221" spans="1:3" x14ac:dyDescent="0.2">
      <c r="A4221" s="95">
        <v>529</v>
      </c>
      <c r="B4221" s="6" t="s">
        <v>379</v>
      </c>
      <c r="C4221" s="9">
        <v>128</v>
      </c>
    </row>
    <row r="4222" spans="1:3" x14ac:dyDescent="0.2">
      <c r="A4222" s="95">
        <v>529</v>
      </c>
      <c r="B4222" s="6" t="s">
        <v>379</v>
      </c>
      <c r="C4222" s="9">
        <v>128</v>
      </c>
    </row>
    <row r="4223" spans="1:3" x14ac:dyDescent="0.2">
      <c r="A4223" s="95">
        <v>529</v>
      </c>
      <c r="B4223" s="6" t="s">
        <v>239</v>
      </c>
      <c r="C4223" s="9">
        <v>109</v>
      </c>
    </row>
    <row r="4224" spans="1:3" x14ac:dyDescent="0.2">
      <c r="A4224" s="95">
        <v>529</v>
      </c>
      <c r="B4224" s="6" t="s">
        <v>239</v>
      </c>
      <c r="C4224" s="9">
        <v>109</v>
      </c>
    </row>
    <row r="4225" spans="1:3" x14ac:dyDescent="0.2">
      <c r="A4225" s="95">
        <v>529</v>
      </c>
      <c r="B4225" s="6" t="s">
        <v>239</v>
      </c>
      <c r="C4225" s="9">
        <v>109</v>
      </c>
    </row>
    <row r="4226" spans="1:3" x14ac:dyDescent="0.2">
      <c r="A4226" s="95">
        <v>529</v>
      </c>
      <c r="B4226" s="6" t="s">
        <v>239</v>
      </c>
      <c r="C4226" s="9">
        <v>109</v>
      </c>
    </row>
    <row r="4227" spans="1:3" x14ac:dyDescent="0.2">
      <c r="A4227" s="95">
        <v>529</v>
      </c>
      <c r="B4227" s="6" t="s">
        <v>82</v>
      </c>
      <c r="C4227" s="9">
        <v>156</v>
      </c>
    </row>
    <row r="4228" spans="1:3" x14ac:dyDescent="0.2">
      <c r="A4228" s="95">
        <v>529</v>
      </c>
      <c r="B4228" s="6" t="s">
        <v>82</v>
      </c>
      <c r="C4228" s="9">
        <v>156</v>
      </c>
    </row>
    <row r="4229" spans="1:3" x14ac:dyDescent="0.2">
      <c r="A4229" s="95">
        <v>529</v>
      </c>
      <c r="B4229" s="6" t="s">
        <v>82</v>
      </c>
      <c r="C4229" s="9">
        <v>156</v>
      </c>
    </row>
    <row r="4230" spans="1:3" x14ac:dyDescent="0.2">
      <c r="A4230" s="95">
        <v>529</v>
      </c>
      <c r="B4230" s="6" t="s">
        <v>78</v>
      </c>
      <c r="C4230" s="9">
        <v>117</v>
      </c>
    </row>
    <row r="4231" spans="1:3" x14ac:dyDescent="0.2">
      <c r="A4231" s="95">
        <v>529</v>
      </c>
      <c r="B4231" s="6" t="s">
        <v>78</v>
      </c>
      <c r="C4231" s="9">
        <v>117</v>
      </c>
    </row>
    <row r="4232" spans="1:3" x14ac:dyDescent="0.2">
      <c r="A4232" s="95">
        <v>529</v>
      </c>
      <c r="B4232" s="6" t="s">
        <v>78</v>
      </c>
      <c r="C4232" s="9">
        <v>117</v>
      </c>
    </row>
    <row r="4233" spans="1:3" x14ac:dyDescent="0.2">
      <c r="A4233" s="95">
        <v>529</v>
      </c>
      <c r="B4233" s="6" t="s">
        <v>1105</v>
      </c>
      <c r="C4233" s="9">
        <v>238</v>
      </c>
    </row>
    <row r="4234" spans="1:3" x14ac:dyDescent="0.2">
      <c r="A4234" s="95">
        <v>529</v>
      </c>
      <c r="B4234" s="6" t="s">
        <v>1105</v>
      </c>
      <c r="C4234" s="9">
        <v>238</v>
      </c>
    </row>
    <row r="4235" spans="1:3" x14ac:dyDescent="0.2">
      <c r="A4235" s="95">
        <v>529</v>
      </c>
      <c r="B4235" s="6" t="s">
        <v>1105</v>
      </c>
      <c r="C4235" s="9">
        <v>238</v>
      </c>
    </row>
    <row r="4236" spans="1:3" x14ac:dyDescent="0.2">
      <c r="A4236" s="95">
        <v>529</v>
      </c>
      <c r="B4236" s="6" t="s">
        <v>1105</v>
      </c>
      <c r="C4236" s="9">
        <v>238</v>
      </c>
    </row>
    <row r="4237" spans="1:3" x14ac:dyDescent="0.2">
      <c r="A4237" s="95">
        <v>529</v>
      </c>
      <c r="B4237" s="6" t="s">
        <v>240</v>
      </c>
      <c r="C4237" s="9">
        <v>148</v>
      </c>
    </row>
    <row r="4238" spans="1:3" x14ac:dyDescent="0.2">
      <c r="A4238" s="95">
        <v>529</v>
      </c>
      <c r="B4238" s="6" t="s">
        <v>240</v>
      </c>
      <c r="C4238" s="9">
        <v>148</v>
      </c>
    </row>
    <row r="4239" spans="1:3" x14ac:dyDescent="0.2">
      <c r="A4239" s="95">
        <v>529</v>
      </c>
      <c r="B4239" s="6" t="s">
        <v>240</v>
      </c>
      <c r="C4239" s="9">
        <v>148</v>
      </c>
    </row>
    <row r="4240" spans="1:3" x14ac:dyDescent="0.2">
      <c r="A4240" s="95">
        <v>529</v>
      </c>
      <c r="B4240" s="6" t="s">
        <v>240</v>
      </c>
      <c r="C4240" s="9">
        <v>148</v>
      </c>
    </row>
    <row r="4241" spans="1:3" x14ac:dyDescent="0.2">
      <c r="A4241" s="95">
        <v>529</v>
      </c>
      <c r="B4241" s="6" t="s">
        <v>240</v>
      </c>
      <c r="C4241" s="9">
        <v>148</v>
      </c>
    </row>
    <row r="4242" spans="1:3" x14ac:dyDescent="0.2">
      <c r="A4242" s="95">
        <v>529</v>
      </c>
      <c r="B4242" s="6" t="s">
        <v>240</v>
      </c>
      <c r="C4242" s="9">
        <v>148</v>
      </c>
    </row>
    <row r="4243" spans="1:3" x14ac:dyDescent="0.2">
      <c r="A4243" s="95">
        <v>529</v>
      </c>
      <c r="B4243" s="6" t="s">
        <v>240</v>
      </c>
      <c r="C4243" s="9">
        <v>148</v>
      </c>
    </row>
    <row r="4244" spans="1:3" x14ac:dyDescent="0.2">
      <c r="A4244" s="95">
        <v>529</v>
      </c>
      <c r="B4244" s="6" t="s">
        <v>398</v>
      </c>
      <c r="C4244" s="9">
        <v>156</v>
      </c>
    </row>
    <row r="4245" spans="1:3" x14ac:dyDescent="0.2">
      <c r="A4245" s="95">
        <v>529</v>
      </c>
      <c r="B4245" s="6" t="s">
        <v>398</v>
      </c>
      <c r="C4245" s="9">
        <v>156</v>
      </c>
    </row>
    <row r="4246" spans="1:3" x14ac:dyDescent="0.2">
      <c r="A4246" s="95">
        <v>529</v>
      </c>
      <c r="B4246" s="6" t="s">
        <v>398</v>
      </c>
      <c r="C4246" s="9">
        <v>156</v>
      </c>
    </row>
    <row r="4247" spans="1:3" x14ac:dyDescent="0.2">
      <c r="A4247" s="95">
        <v>529</v>
      </c>
      <c r="B4247" s="21" t="s">
        <v>60</v>
      </c>
      <c r="C4247" s="9">
        <v>101</v>
      </c>
    </row>
    <row r="4248" spans="1:3" x14ac:dyDescent="0.2">
      <c r="A4248" s="95">
        <v>529</v>
      </c>
      <c r="B4248" s="21" t="s">
        <v>60</v>
      </c>
      <c r="C4248" s="9">
        <v>101</v>
      </c>
    </row>
    <row r="4249" spans="1:3" x14ac:dyDescent="0.2">
      <c r="A4249" s="95">
        <v>529</v>
      </c>
      <c r="B4249" s="21" t="s">
        <v>60</v>
      </c>
      <c r="C4249" s="9">
        <v>101</v>
      </c>
    </row>
    <row r="4250" spans="1:3" x14ac:dyDescent="0.2">
      <c r="A4250" s="95">
        <v>529</v>
      </c>
      <c r="B4250" s="6" t="s">
        <v>98</v>
      </c>
      <c r="C4250" s="9">
        <v>156</v>
      </c>
    </row>
    <row r="4251" spans="1:3" x14ac:dyDescent="0.2">
      <c r="A4251" s="95">
        <v>529</v>
      </c>
      <c r="B4251" s="6" t="s">
        <v>98</v>
      </c>
      <c r="C4251" s="9">
        <v>156</v>
      </c>
    </row>
    <row r="4252" spans="1:3" x14ac:dyDescent="0.2">
      <c r="A4252" s="95">
        <v>529</v>
      </c>
      <c r="B4252" s="6" t="s">
        <v>98</v>
      </c>
      <c r="C4252" s="9">
        <v>156</v>
      </c>
    </row>
    <row r="4253" spans="1:3" x14ac:dyDescent="0.2">
      <c r="A4253" s="95">
        <v>529</v>
      </c>
      <c r="B4253" s="6" t="s">
        <v>98</v>
      </c>
      <c r="C4253" s="9">
        <v>156</v>
      </c>
    </row>
    <row r="4254" spans="1:3" x14ac:dyDescent="0.2">
      <c r="A4254" s="95">
        <v>529</v>
      </c>
      <c r="B4254" s="6" t="s">
        <v>98</v>
      </c>
      <c r="C4254" s="9">
        <v>156</v>
      </c>
    </row>
    <row r="4255" spans="1:3" x14ac:dyDescent="0.2">
      <c r="A4255" s="95">
        <v>529</v>
      </c>
      <c r="B4255" s="6" t="s">
        <v>98</v>
      </c>
      <c r="C4255" s="9">
        <v>156</v>
      </c>
    </row>
    <row r="4256" spans="1:3" x14ac:dyDescent="0.2">
      <c r="A4256" s="95">
        <v>529</v>
      </c>
      <c r="B4256" s="6" t="s">
        <v>98</v>
      </c>
      <c r="C4256" s="9">
        <v>156</v>
      </c>
    </row>
    <row r="4257" spans="1:3" x14ac:dyDescent="0.2">
      <c r="A4257" s="95">
        <v>529</v>
      </c>
      <c r="B4257" s="6" t="s">
        <v>98</v>
      </c>
      <c r="C4257" s="9">
        <v>156</v>
      </c>
    </row>
    <row r="4258" spans="1:3" x14ac:dyDescent="0.2">
      <c r="A4258" s="95">
        <v>529</v>
      </c>
      <c r="B4258" s="6" t="s">
        <v>96</v>
      </c>
      <c r="C4258" s="9">
        <v>117</v>
      </c>
    </row>
    <row r="4259" spans="1:3" x14ac:dyDescent="0.2">
      <c r="A4259" s="95">
        <v>529</v>
      </c>
      <c r="B4259" s="6" t="s">
        <v>96</v>
      </c>
      <c r="C4259" s="9">
        <v>117</v>
      </c>
    </row>
    <row r="4260" spans="1:3" x14ac:dyDescent="0.2">
      <c r="A4260" s="95">
        <v>529</v>
      </c>
      <c r="B4260" s="6" t="s">
        <v>85</v>
      </c>
      <c r="C4260" s="9">
        <v>90</v>
      </c>
    </row>
    <row r="4261" spans="1:3" x14ac:dyDescent="0.2">
      <c r="A4261" s="95">
        <v>529</v>
      </c>
      <c r="B4261" s="6" t="s">
        <v>1106</v>
      </c>
      <c r="C4261" s="9">
        <v>152</v>
      </c>
    </row>
    <row r="4262" spans="1:3" x14ac:dyDescent="0.2">
      <c r="A4262" s="95">
        <v>529</v>
      </c>
      <c r="B4262" s="6" t="s">
        <v>1106</v>
      </c>
      <c r="C4262" s="9">
        <v>152</v>
      </c>
    </row>
    <row r="4263" spans="1:3" x14ac:dyDescent="0.2">
      <c r="A4263" s="95">
        <v>529</v>
      </c>
      <c r="B4263" s="6" t="s">
        <v>1107</v>
      </c>
      <c r="C4263" s="9">
        <v>152</v>
      </c>
    </row>
    <row r="4264" spans="1:3" x14ac:dyDescent="0.2">
      <c r="A4264" s="95">
        <v>529</v>
      </c>
      <c r="B4264" s="6" t="s">
        <v>1107</v>
      </c>
      <c r="C4264" s="9">
        <v>152</v>
      </c>
    </row>
    <row r="4265" spans="1:3" x14ac:dyDescent="0.2">
      <c r="A4265" s="95">
        <v>529</v>
      </c>
      <c r="B4265" s="6" t="s">
        <v>60</v>
      </c>
      <c r="C4265" s="9">
        <v>95</v>
      </c>
    </row>
    <row r="4266" spans="1:3" x14ac:dyDescent="0.2">
      <c r="A4266" s="95">
        <v>529</v>
      </c>
      <c r="B4266" s="6" t="s">
        <v>60</v>
      </c>
      <c r="C4266" s="9">
        <v>102</v>
      </c>
    </row>
    <row r="4267" spans="1:3" x14ac:dyDescent="0.2">
      <c r="A4267" s="95">
        <v>529</v>
      </c>
      <c r="B4267" s="6" t="s">
        <v>60</v>
      </c>
      <c r="C4267" s="9">
        <v>102</v>
      </c>
    </row>
    <row r="4268" spans="1:3" x14ac:dyDescent="0.2">
      <c r="A4268" s="95">
        <v>529</v>
      </c>
      <c r="B4268" s="6" t="s">
        <v>60</v>
      </c>
      <c r="C4268" s="9">
        <v>102</v>
      </c>
    </row>
    <row r="4269" spans="1:3" x14ac:dyDescent="0.2">
      <c r="A4269" s="95">
        <v>529</v>
      </c>
      <c r="B4269" s="6" t="s">
        <v>60</v>
      </c>
      <c r="C4269" s="9">
        <v>102</v>
      </c>
    </row>
    <row r="4270" spans="1:3" x14ac:dyDescent="0.2">
      <c r="A4270" s="95">
        <v>529</v>
      </c>
      <c r="B4270" s="6" t="s">
        <v>60</v>
      </c>
      <c r="C4270" s="9">
        <v>102</v>
      </c>
    </row>
    <row r="4271" spans="1:3" x14ac:dyDescent="0.2">
      <c r="A4271" s="95">
        <v>529</v>
      </c>
      <c r="B4271" s="15" t="s">
        <v>1108</v>
      </c>
      <c r="C4271" s="16" t="s">
        <v>1109</v>
      </c>
    </row>
    <row r="4272" spans="1:3" ht="22.5" customHeight="1" x14ac:dyDescent="0.2">
      <c r="A4272" s="95">
        <v>529</v>
      </c>
      <c r="B4272" s="15" t="s">
        <v>66</v>
      </c>
      <c r="C4272" s="16">
        <v>763</v>
      </c>
    </row>
    <row r="4273" spans="1:3" x14ac:dyDescent="0.2">
      <c r="A4273" s="95">
        <v>529</v>
      </c>
      <c r="B4273" s="15" t="s">
        <v>1110</v>
      </c>
      <c r="C4273" s="16">
        <v>418</v>
      </c>
    </row>
    <row r="4274" spans="1:3" x14ac:dyDescent="0.2">
      <c r="A4274" s="95">
        <v>529</v>
      </c>
      <c r="B4274" s="15" t="s">
        <v>1111</v>
      </c>
      <c r="C4274" s="16">
        <v>95</v>
      </c>
    </row>
    <row r="4275" spans="1:3" x14ac:dyDescent="0.2">
      <c r="A4275" s="95">
        <v>529</v>
      </c>
      <c r="B4275" s="15" t="s">
        <v>98</v>
      </c>
      <c r="C4275" s="16">
        <v>156</v>
      </c>
    </row>
    <row r="4276" spans="1:3" x14ac:dyDescent="0.2">
      <c r="A4276" s="95">
        <v>529</v>
      </c>
      <c r="B4276" s="15" t="s">
        <v>199</v>
      </c>
      <c r="C4276" s="16">
        <v>3300</v>
      </c>
    </row>
    <row r="4277" spans="1:3" x14ac:dyDescent="0.2">
      <c r="A4277" s="95">
        <v>529</v>
      </c>
      <c r="B4277" s="15" t="s">
        <v>82</v>
      </c>
      <c r="C4277" s="16">
        <v>950</v>
      </c>
    </row>
    <row r="4278" spans="1:3" x14ac:dyDescent="0.2">
      <c r="A4278" s="95">
        <v>529</v>
      </c>
      <c r="B4278" s="15" t="s">
        <v>1112</v>
      </c>
      <c r="C4278" s="16">
        <v>1240</v>
      </c>
    </row>
    <row r="4279" spans="1:3" x14ac:dyDescent="0.2">
      <c r="A4279" s="95">
        <v>529</v>
      </c>
      <c r="B4279" s="15" t="s">
        <v>1113</v>
      </c>
      <c r="C4279" s="16">
        <v>4180</v>
      </c>
    </row>
    <row r="4280" spans="1:3" x14ac:dyDescent="0.2">
      <c r="A4280" s="95">
        <v>529</v>
      </c>
      <c r="B4280" s="15" t="s">
        <v>240</v>
      </c>
      <c r="C4280" s="16">
        <v>680</v>
      </c>
    </row>
    <row r="4281" spans="1:3" x14ac:dyDescent="0.2">
      <c r="A4281" s="95">
        <v>529</v>
      </c>
      <c r="B4281" s="15" t="s">
        <v>81</v>
      </c>
      <c r="C4281" s="16">
        <v>716</v>
      </c>
    </row>
    <row r="4282" spans="1:3" x14ac:dyDescent="0.2">
      <c r="A4282" s="95">
        <v>529</v>
      </c>
      <c r="B4282" s="15" t="s">
        <v>66</v>
      </c>
      <c r="C4282" s="16">
        <v>654</v>
      </c>
    </row>
    <row r="4283" spans="1:3" x14ac:dyDescent="0.2">
      <c r="A4283" s="95">
        <v>529</v>
      </c>
      <c r="B4283" s="15" t="s">
        <v>1114</v>
      </c>
      <c r="C4283" s="16">
        <v>170</v>
      </c>
    </row>
    <row r="4284" spans="1:3" x14ac:dyDescent="0.2">
      <c r="A4284" s="95">
        <v>529</v>
      </c>
      <c r="B4284" s="15" t="s">
        <v>1104</v>
      </c>
      <c r="C4284" s="16">
        <v>210</v>
      </c>
    </row>
    <row r="4285" spans="1:3" x14ac:dyDescent="0.2">
      <c r="A4285" s="95">
        <v>529</v>
      </c>
      <c r="B4285" s="15" t="s">
        <v>475</v>
      </c>
      <c r="C4285" s="16">
        <v>250</v>
      </c>
    </row>
    <row r="4286" spans="1:3" x14ac:dyDescent="0.2">
      <c r="A4286" s="95">
        <v>529</v>
      </c>
      <c r="B4286" s="15" t="s">
        <v>387</v>
      </c>
      <c r="C4286" s="16">
        <v>505</v>
      </c>
    </row>
    <row r="4287" spans="1:3" x14ac:dyDescent="0.2">
      <c r="A4287" s="95">
        <v>529</v>
      </c>
      <c r="B4287" s="15" t="s">
        <v>79</v>
      </c>
      <c r="C4287" s="16">
        <v>1425</v>
      </c>
    </row>
    <row r="4288" spans="1:3" x14ac:dyDescent="0.2">
      <c r="A4288" s="95">
        <v>529</v>
      </c>
      <c r="B4288" s="15" t="s">
        <v>391</v>
      </c>
      <c r="C4288" s="16">
        <v>1260</v>
      </c>
    </row>
    <row r="4289" spans="1:3" x14ac:dyDescent="0.2">
      <c r="A4289" s="95">
        <v>529</v>
      </c>
      <c r="B4289" s="15" t="s">
        <v>379</v>
      </c>
      <c r="C4289" s="16">
        <v>512</v>
      </c>
    </row>
    <row r="4290" spans="1:3" x14ac:dyDescent="0.2">
      <c r="A4290" s="95">
        <v>529</v>
      </c>
      <c r="B4290" s="15" t="s">
        <v>1115</v>
      </c>
      <c r="C4290" s="16">
        <v>126</v>
      </c>
    </row>
    <row r="4291" spans="1:3" x14ac:dyDescent="0.2">
      <c r="A4291" s="95">
        <v>529</v>
      </c>
      <c r="B4291" s="15" t="s">
        <v>239</v>
      </c>
      <c r="C4291" s="16">
        <v>436</v>
      </c>
    </row>
    <row r="4292" spans="1:3" x14ac:dyDescent="0.2">
      <c r="A4292" s="95">
        <v>529</v>
      </c>
      <c r="B4292" s="15" t="s">
        <v>82</v>
      </c>
      <c r="C4292" s="16">
        <v>780</v>
      </c>
    </row>
    <row r="4293" spans="1:3" x14ac:dyDescent="0.2">
      <c r="A4293" s="95">
        <v>529</v>
      </c>
      <c r="B4293" s="15" t="s">
        <v>79</v>
      </c>
      <c r="C4293" s="16">
        <v>585</v>
      </c>
    </row>
    <row r="4294" spans="1:3" x14ac:dyDescent="0.2">
      <c r="A4294" s="95">
        <v>529</v>
      </c>
      <c r="B4294" s="15" t="s">
        <v>1116</v>
      </c>
      <c r="C4294" s="16"/>
    </row>
    <row r="4295" spans="1:3" x14ac:dyDescent="0.2">
      <c r="A4295" s="95">
        <v>529</v>
      </c>
      <c r="B4295" s="15" t="s">
        <v>240</v>
      </c>
      <c r="C4295" s="16">
        <v>1480</v>
      </c>
    </row>
    <row r="4296" spans="1:3" x14ac:dyDescent="0.2">
      <c r="A4296" s="95">
        <v>529</v>
      </c>
      <c r="B4296" s="15" t="s">
        <v>398</v>
      </c>
      <c r="C4296" s="16">
        <v>936</v>
      </c>
    </row>
    <row r="4297" spans="1:3" x14ac:dyDescent="0.2">
      <c r="A4297" s="95">
        <v>529</v>
      </c>
      <c r="B4297" s="15" t="s">
        <v>60</v>
      </c>
      <c r="C4297" s="16">
        <v>505</v>
      </c>
    </row>
    <row r="4298" spans="1:3" x14ac:dyDescent="0.2">
      <c r="A4298" s="95">
        <v>529</v>
      </c>
      <c r="B4298" s="15" t="s">
        <v>98</v>
      </c>
      <c r="C4298" s="16">
        <v>1716</v>
      </c>
    </row>
    <row r="4299" spans="1:3" x14ac:dyDescent="0.2">
      <c r="A4299" s="95">
        <v>529</v>
      </c>
      <c r="B4299" s="15" t="s">
        <v>96</v>
      </c>
      <c r="C4299" s="16">
        <v>585</v>
      </c>
    </row>
    <row r="4300" spans="1:3" x14ac:dyDescent="0.2">
      <c r="A4300" s="95">
        <v>529</v>
      </c>
      <c r="B4300" s="15" t="s">
        <v>85</v>
      </c>
      <c r="C4300" s="16">
        <v>270</v>
      </c>
    </row>
    <row r="4301" spans="1:3" x14ac:dyDescent="0.2">
      <c r="A4301" s="95">
        <v>529</v>
      </c>
      <c r="B4301" s="15" t="s">
        <v>1106</v>
      </c>
      <c r="C4301" s="16">
        <v>304</v>
      </c>
    </row>
    <row r="4302" spans="1:3" x14ac:dyDescent="0.2">
      <c r="A4302" s="95">
        <v>529</v>
      </c>
      <c r="B4302" s="15" t="s">
        <v>1117</v>
      </c>
      <c r="C4302" s="16">
        <v>304</v>
      </c>
    </row>
    <row r="4303" spans="1:3" x14ac:dyDescent="0.2">
      <c r="A4303" s="95">
        <v>529</v>
      </c>
      <c r="B4303" s="15" t="s">
        <v>19</v>
      </c>
      <c r="C4303" s="16">
        <v>1045</v>
      </c>
    </row>
    <row r="4304" spans="1:3" x14ac:dyDescent="0.2">
      <c r="A4304" s="95">
        <v>529</v>
      </c>
      <c r="B4304" s="15" t="s">
        <v>804</v>
      </c>
      <c r="C4304" s="16"/>
    </row>
    <row r="4305" spans="1:3" x14ac:dyDescent="0.2">
      <c r="A4305" s="95">
        <v>529</v>
      </c>
      <c r="B4305" s="15" t="s">
        <v>199</v>
      </c>
      <c r="C4305" s="16">
        <v>1240</v>
      </c>
    </row>
    <row r="4306" spans="1:3" x14ac:dyDescent="0.2">
      <c r="A4306" s="95">
        <v>529</v>
      </c>
      <c r="B4306" s="15" t="s">
        <v>1118</v>
      </c>
      <c r="C4306" s="16">
        <v>1980</v>
      </c>
    </row>
    <row r="4307" spans="1:3" x14ac:dyDescent="0.2">
      <c r="A4307" s="95">
        <v>529</v>
      </c>
      <c r="B4307" s="15" t="s">
        <v>1119</v>
      </c>
      <c r="C4307" s="16">
        <v>2148</v>
      </c>
    </row>
    <row r="4308" spans="1:3" x14ac:dyDescent="0.2">
      <c r="A4308" s="95">
        <v>529</v>
      </c>
      <c r="B4308" s="15" t="s">
        <v>1120</v>
      </c>
      <c r="C4308" s="16">
        <v>940</v>
      </c>
    </row>
    <row r="4309" spans="1:3" x14ac:dyDescent="0.2">
      <c r="A4309" s="95">
        <v>529</v>
      </c>
      <c r="B4309" s="15" t="s">
        <v>1121</v>
      </c>
      <c r="C4309" s="16">
        <v>1700</v>
      </c>
    </row>
    <row r="4310" spans="1:3" x14ac:dyDescent="0.2">
      <c r="A4310" s="95">
        <v>529</v>
      </c>
      <c r="B4310" s="15" t="s">
        <v>90</v>
      </c>
      <c r="C4310" s="16">
        <v>210</v>
      </c>
    </row>
    <row r="4311" spans="1:3" ht="22.5" customHeight="1" x14ac:dyDescent="0.2">
      <c r="A4311" s="95">
        <v>529</v>
      </c>
      <c r="B4311" s="13" t="s">
        <v>1122</v>
      </c>
      <c r="C4311" s="9">
        <v>800</v>
      </c>
    </row>
    <row r="4312" spans="1:3" x14ac:dyDescent="0.2">
      <c r="A4312" s="95">
        <v>529</v>
      </c>
      <c r="B4312" s="13" t="s">
        <v>499</v>
      </c>
      <c r="C4312" s="9">
        <v>90</v>
      </c>
    </row>
    <row r="4313" spans="1:3" x14ac:dyDescent="0.2">
      <c r="A4313" s="95">
        <v>529</v>
      </c>
      <c r="B4313" s="13" t="s">
        <v>737</v>
      </c>
      <c r="C4313" s="9">
        <v>109</v>
      </c>
    </row>
    <row r="4314" spans="1:3" x14ac:dyDescent="0.2">
      <c r="A4314" s="95">
        <v>529</v>
      </c>
      <c r="B4314" s="13" t="s">
        <v>1123</v>
      </c>
      <c r="C4314" s="9">
        <v>209</v>
      </c>
    </row>
    <row r="4315" spans="1:3" x14ac:dyDescent="0.2">
      <c r="A4315" s="95">
        <v>529</v>
      </c>
      <c r="B4315" s="13" t="s">
        <v>1124</v>
      </c>
      <c r="C4315" s="9">
        <v>95</v>
      </c>
    </row>
    <row r="4316" spans="1:3" x14ac:dyDescent="0.2">
      <c r="A4316" s="95">
        <v>529</v>
      </c>
      <c r="B4316" s="13" t="s">
        <v>403</v>
      </c>
      <c r="C4316" s="9">
        <v>105</v>
      </c>
    </row>
    <row r="4317" spans="1:3" x14ac:dyDescent="0.2">
      <c r="A4317" s="95">
        <v>529</v>
      </c>
      <c r="B4317" s="13" t="s">
        <v>1125</v>
      </c>
      <c r="C4317" s="9">
        <v>90</v>
      </c>
    </row>
    <row r="4318" spans="1:3" x14ac:dyDescent="0.2">
      <c r="A4318" s="95">
        <v>529</v>
      </c>
      <c r="B4318" s="13" t="s">
        <v>37</v>
      </c>
      <c r="C4318" s="9">
        <v>95</v>
      </c>
    </row>
    <row r="4319" spans="1:3" x14ac:dyDescent="0.2">
      <c r="A4319" s="95">
        <v>529</v>
      </c>
      <c r="B4319" s="13" t="s">
        <v>98</v>
      </c>
      <c r="C4319" s="9">
        <v>156</v>
      </c>
    </row>
    <row r="4320" spans="1:3" x14ac:dyDescent="0.2">
      <c r="A4320" s="95">
        <v>529</v>
      </c>
      <c r="B4320" s="13" t="s">
        <v>805</v>
      </c>
      <c r="C4320" s="9">
        <v>152</v>
      </c>
    </row>
    <row r="4321" spans="1:3" x14ac:dyDescent="0.2">
      <c r="A4321" s="95">
        <v>529</v>
      </c>
      <c r="B4321" s="13" t="s">
        <v>199</v>
      </c>
      <c r="C4321" s="9">
        <v>124</v>
      </c>
    </row>
    <row r="4322" spans="1:3" x14ac:dyDescent="0.2">
      <c r="A4322" s="95">
        <v>529</v>
      </c>
      <c r="B4322" s="13" t="s">
        <v>21</v>
      </c>
      <c r="C4322" s="9">
        <v>156</v>
      </c>
    </row>
    <row r="4323" spans="1:3" x14ac:dyDescent="0.2">
      <c r="A4323" s="95">
        <v>529</v>
      </c>
      <c r="B4323" s="13" t="s">
        <v>199</v>
      </c>
      <c r="C4323" s="9">
        <v>124</v>
      </c>
    </row>
    <row r="4324" spans="1:3" x14ac:dyDescent="0.2">
      <c r="A4324" s="95">
        <v>529</v>
      </c>
      <c r="B4324" s="13" t="s">
        <v>1126</v>
      </c>
      <c r="C4324" s="9">
        <v>209</v>
      </c>
    </row>
    <row r="4325" spans="1:3" x14ac:dyDescent="0.2">
      <c r="A4325" s="95">
        <v>529</v>
      </c>
      <c r="B4325" s="13" t="s">
        <v>1127</v>
      </c>
      <c r="C4325" s="9">
        <v>119</v>
      </c>
    </row>
    <row r="4326" spans="1:3" x14ac:dyDescent="0.2">
      <c r="A4326" s="95">
        <v>529</v>
      </c>
      <c r="B4326" s="13" t="s">
        <v>240</v>
      </c>
      <c r="C4326" s="9">
        <v>148.80000000000001</v>
      </c>
    </row>
    <row r="4327" spans="1:3" x14ac:dyDescent="0.2">
      <c r="A4327" s="95">
        <v>529</v>
      </c>
      <c r="B4327" s="13" t="s">
        <v>77</v>
      </c>
      <c r="C4327" s="9">
        <v>179</v>
      </c>
    </row>
    <row r="4328" spans="1:3" x14ac:dyDescent="0.2">
      <c r="A4328" s="95">
        <v>529</v>
      </c>
      <c r="B4328" s="13" t="s">
        <v>81</v>
      </c>
      <c r="C4328" s="9">
        <v>74</v>
      </c>
    </row>
    <row r="4329" spans="1:3" x14ac:dyDescent="0.2">
      <c r="A4329" s="95">
        <v>529</v>
      </c>
      <c r="B4329" s="13" t="s">
        <v>1128</v>
      </c>
      <c r="C4329" s="9">
        <v>85</v>
      </c>
    </row>
    <row r="4330" spans="1:3" x14ac:dyDescent="0.2">
      <c r="A4330" s="95">
        <v>529</v>
      </c>
      <c r="B4330" s="13" t="s">
        <v>90</v>
      </c>
      <c r="C4330" s="9">
        <v>105</v>
      </c>
    </row>
    <row r="4331" spans="1:3" x14ac:dyDescent="0.2">
      <c r="A4331" s="95">
        <v>529</v>
      </c>
      <c r="B4331" s="13" t="s">
        <v>1104</v>
      </c>
      <c r="C4331" s="9">
        <v>105</v>
      </c>
    </row>
    <row r="4332" spans="1:3" x14ac:dyDescent="0.2">
      <c r="A4332" s="95">
        <v>529</v>
      </c>
      <c r="B4332" s="13" t="s">
        <v>475</v>
      </c>
      <c r="C4332" s="9">
        <v>125</v>
      </c>
    </row>
    <row r="4333" spans="1:3" x14ac:dyDescent="0.2">
      <c r="A4333" s="95">
        <v>529</v>
      </c>
      <c r="B4333" s="13" t="s">
        <v>387</v>
      </c>
      <c r="C4333" s="9">
        <v>101</v>
      </c>
    </row>
    <row r="4334" spans="1:3" x14ac:dyDescent="0.2">
      <c r="A4334" s="95">
        <v>529</v>
      </c>
      <c r="B4334" s="13" t="s">
        <v>580</v>
      </c>
      <c r="C4334" s="9">
        <v>95</v>
      </c>
    </row>
    <row r="4335" spans="1:3" x14ac:dyDescent="0.2">
      <c r="A4335" s="95">
        <v>529</v>
      </c>
      <c r="B4335" s="13" t="s">
        <v>391</v>
      </c>
      <c r="C4335" s="9">
        <v>315</v>
      </c>
    </row>
    <row r="4336" spans="1:3" x14ac:dyDescent="0.2">
      <c r="A4336" s="95">
        <v>529</v>
      </c>
      <c r="B4336" s="13" t="s">
        <v>379</v>
      </c>
      <c r="C4336" s="9">
        <v>128</v>
      </c>
    </row>
    <row r="4337" spans="1:3" x14ac:dyDescent="0.2">
      <c r="A4337" s="95">
        <v>529</v>
      </c>
      <c r="B4337" s="13" t="s">
        <v>1129</v>
      </c>
      <c r="C4337" s="9">
        <v>109</v>
      </c>
    </row>
    <row r="4338" spans="1:3" x14ac:dyDescent="0.2">
      <c r="A4338" s="95">
        <v>529</v>
      </c>
      <c r="B4338" s="13" t="s">
        <v>82</v>
      </c>
      <c r="C4338" s="9">
        <v>156</v>
      </c>
    </row>
    <row r="4339" spans="1:3" x14ac:dyDescent="0.2">
      <c r="A4339" s="95">
        <v>529</v>
      </c>
      <c r="B4339" s="13" t="s">
        <v>580</v>
      </c>
      <c r="C4339" s="9">
        <v>95</v>
      </c>
    </row>
    <row r="4340" spans="1:3" x14ac:dyDescent="0.2">
      <c r="A4340" s="95">
        <v>529</v>
      </c>
      <c r="B4340" s="13" t="s">
        <v>1130</v>
      </c>
      <c r="C4340" s="9"/>
    </row>
    <row r="4341" spans="1:3" x14ac:dyDescent="0.2">
      <c r="A4341" s="95">
        <v>529</v>
      </c>
      <c r="B4341" s="13" t="s">
        <v>240</v>
      </c>
      <c r="C4341" s="9">
        <v>136</v>
      </c>
    </row>
    <row r="4342" spans="1:3" x14ac:dyDescent="0.2">
      <c r="A4342" s="95">
        <v>529</v>
      </c>
      <c r="B4342" s="13" t="s">
        <v>398</v>
      </c>
      <c r="C4342" s="9">
        <v>156</v>
      </c>
    </row>
    <row r="4343" spans="1:3" x14ac:dyDescent="0.2">
      <c r="A4343" s="95">
        <v>529</v>
      </c>
      <c r="B4343" s="13" t="s">
        <v>60</v>
      </c>
      <c r="C4343" s="9">
        <v>101</v>
      </c>
    </row>
    <row r="4344" spans="1:3" x14ac:dyDescent="0.2">
      <c r="A4344" s="95">
        <v>529</v>
      </c>
      <c r="B4344" s="13" t="s">
        <v>98</v>
      </c>
      <c r="C4344" s="9">
        <v>156</v>
      </c>
    </row>
    <row r="4345" spans="1:3" x14ac:dyDescent="0.2">
      <c r="A4345" s="95">
        <v>529</v>
      </c>
      <c r="B4345" s="13" t="s">
        <v>96</v>
      </c>
      <c r="C4345" s="9">
        <v>117</v>
      </c>
    </row>
    <row r="4346" spans="1:3" x14ac:dyDescent="0.2">
      <c r="A4346" s="95">
        <v>529</v>
      </c>
      <c r="B4346" s="13" t="s">
        <v>85</v>
      </c>
      <c r="C4346" s="9">
        <v>90</v>
      </c>
    </row>
    <row r="4347" spans="1:3" x14ac:dyDescent="0.2">
      <c r="A4347" s="95">
        <v>529</v>
      </c>
      <c r="B4347" s="13" t="s">
        <v>1131</v>
      </c>
      <c r="C4347" s="9">
        <v>152</v>
      </c>
    </row>
    <row r="4348" spans="1:3" x14ac:dyDescent="0.2">
      <c r="A4348" s="95">
        <v>529</v>
      </c>
      <c r="B4348" s="13" t="s">
        <v>1107</v>
      </c>
      <c r="C4348" s="9">
        <v>105</v>
      </c>
    </row>
    <row r="4349" spans="1:3" x14ac:dyDescent="0.2">
      <c r="A4349" s="95">
        <v>529</v>
      </c>
      <c r="B4349" s="13" t="s">
        <v>19</v>
      </c>
      <c r="C4349" s="9">
        <v>101</v>
      </c>
    </row>
    <row r="4350" spans="1:3" x14ac:dyDescent="0.2">
      <c r="A4350" s="95">
        <v>529</v>
      </c>
      <c r="B4350" s="13" t="s">
        <v>199</v>
      </c>
      <c r="C4350" s="9">
        <v>165</v>
      </c>
    </row>
    <row r="4351" spans="1:3" x14ac:dyDescent="0.2">
      <c r="A4351" s="95">
        <v>529</v>
      </c>
      <c r="B4351" s="13" t="s">
        <v>1118</v>
      </c>
      <c r="C4351" s="9">
        <v>124</v>
      </c>
    </row>
    <row r="4352" spans="1:3" x14ac:dyDescent="0.2">
      <c r="A4352" s="95">
        <v>529</v>
      </c>
      <c r="B4352" s="13" t="s">
        <v>1132</v>
      </c>
      <c r="C4352" s="9">
        <v>315</v>
      </c>
    </row>
    <row r="4353" spans="1:3" x14ac:dyDescent="0.2">
      <c r="A4353" s="95">
        <v>529</v>
      </c>
      <c r="B4353" s="13" t="s">
        <v>1133</v>
      </c>
      <c r="C4353" s="9">
        <v>109</v>
      </c>
    </row>
    <row r="4354" spans="1:3" x14ac:dyDescent="0.2">
      <c r="A4354" s="95">
        <v>529</v>
      </c>
      <c r="B4354" s="13" t="s">
        <v>1119</v>
      </c>
      <c r="C4354" s="9">
        <v>179</v>
      </c>
    </row>
    <row r="4355" spans="1:3" x14ac:dyDescent="0.2">
      <c r="A4355" s="95">
        <v>529</v>
      </c>
      <c r="B4355" s="13" t="s">
        <v>911</v>
      </c>
      <c r="C4355" s="9">
        <v>229.5</v>
      </c>
    </row>
    <row r="4356" spans="1:3" x14ac:dyDescent="0.2">
      <c r="A4356" s="95">
        <v>529</v>
      </c>
      <c r="B4356" s="13" t="s">
        <v>42</v>
      </c>
      <c r="C4356" s="9">
        <v>144.5</v>
      </c>
    </row>
    <row r="4357" spans="1:3" x14ac:dyDescent="0.2">
      <c r="A4357" s="95">
        <v>529</v>
      </c>
      <c r="B4357" s="13" t="s">
        <v>1134</v>
      </c>
      <c r="C4357" s="9">
        <v>26.35</v>
      </c>
    </row>
    <row r="4358" spans="1:3" x14ac:dyDescent="0.2">
      <c r="A4358" s="95">
        <v>529</v>
      </c>
      <c r="B4358" s="6" t="s">
        <v>1135</v>
      </c>
      <c r="C4358" s="9">
        <v>800</v>
      </c>
    </row>
    <row r="4359" spans="1:3" x14ac:dyDescent="0.2">
      <c r="A4359" s="95">
        <v>529</v>
      </c>
      <c r="B4359" s="6" t="s">
        <v>708</v>
      </c>
      <c r="C4359" s="9">
        <v>763</v>
      </c>
    </row>
    <row r="4360" spans="1:3" x14ac:dyDescent="0.2">
      <c r="A4360" s="95">
        <v>529</v>
      </c>
      <c r="B4360" s="6" t="s">
        <v>708</v>
      </c>
      <c r="C4360" s="9">
        <v>418</v>
      </c>
    </row>
    <row r="4361" spans="1:3" x14ac:dyDescent="0.2">
      <c r="A4361" s="95">
        <v>529</v>
      </c>
      <c r="B4361" s="6" t="s">
        <v>1135</v>
      </c>
      <c r="C4361" s="9">
        <v>95</v>
      </c>
    </row>
    <row r="4362" spans="1:3" x14ac:dyDescent="0.2">
      <c r="A4362" s="95">
        <v>529</v>
      </c>
      <c r="B4362" s="6" t="s">
        <v>1136</v>
      </c>
      <c r="C4362" s="9">
        <v>148</v>
      </c>
    </row>
    <row r="4363" spans="1:3" x14ac:dyDescent="0.2">
      <c r="A4363" s="95">
        <v>529</v>
      </c>
      <c r="B4363" s="6" t="s">
        <v>1136</v>
      </c>
      <c r="C4363" s="9">
        <v>148</v>
      </c>
    </row>
    <row r="4364" spans="1:3" x14ac:dyDescent="0.2">
      <c r="A4364" s="95">
        <v>529</v>
      </c>
      <c r="B4364" s="6" t="s">
        <v>1136</v>
      </c>
      <c r="C4364" s="9">
        <v>148</v>
      </c>
    </row>
    <row r="4365" spans="1:3" x14ac:dyDescent="0.2">
      <c r="A4365" s="95">
        <v>529</v>
      </c>
      <c r="B4365" s="6" t="s">
        <v>1136</v>
      </c>
      <c r="C4365" s="9">
        <v>148</v>
      </c>
    </row>
    <row r="4366" spans="1:3" x14ac:dyDescent="0.2">
      <c r="A4366" s="95">
        <v>529</v>
      </c>
      <c r="B4366" s="6" t="s">
        <v>1136</v>
      </c>
      <c r="C4366" s="9">
        <v>148</v>
      </c>
    </row>
    <row r="4367" spans="1:3" x14ac:dyDescent="0.2">
      <c r="A4367" s="95">
        <v>529</v>
      </c>
      <c r="B4367" s="6" t="s">
        <v>1136</v>
      </c>
      <c r="C4367" s="9">
        <v>148</v>
      </c>
    </row>
    <row r="4368" spans="1:3" x14ac:dyDescent="0.2">
      <c r="A4368" s="95">
        <v>529</v>
      </c>
      <c r="B4368" s="6" t="s">
        <v>1136</v>
      </c>
      <c r="C4368" s="9">
        <v>148</v>
      </c>
    </row>
    <row r="4369" spans="1:3" x14ac:dyDescent="0.2">
      <c r="A4369" s="95">
        <v>529</v>
      </c>
      <c r="B4369" s="6" t="s">
        <v>1137</v>
      </c>
      <c r="C4369" s="9">
        <v>148</v>
      </c>
    </row>
    <row r="4370" spans="1:3" x14ac:dyDescent="0.2">
      <c r="A4370" s="95">
        <v>529</v>
      </c>
      <c r="B4370" s="6" t="s">
        <v>1137</v>
      </c>
      <c r="C4370" s="9">
        <v>148</v>
      </c>
    </row>
    <row r="4371" spans="1:3" x14ac:dyDescent="0.2">
      <c r="A4371" s="95">
        <v>529</v>
      </c>
      <c r="B4371" s="6" t="s">
        <v>1137</v>
      </c>
      <c r="C4371" s="9">
        <v>148</v>
      </c>
    </row>
    <row r="4372" spans="1:3" x14ac:dyDescent="0.2">
      <c r="A4372" s="95">
        <v>529</v>
      </c>
      <c r="B4372" s="6" t="s">
        <v>1138</v>
      </c>
      <c r="C4372" s="9">
        <v>109</v>
      </c>
    </row>
    <row r="4373" spans="1:3" x14ac:dyDescent="0.2">
      <c r="A4373" s="95">
        <v>529</v>
      </c>
      <c r="B4373" s="6" t="s">
        <v>1138</v>
      </c>
      <c r="C4373" s="9">
        <v>109</v>
      </c>
    </row>
    <row r="4374" spans="1:3" x14ac:dyDescent="0.2">
      <c r="A4374" s="95">
        <v>529</v>
      </c>
      <c r="B4374" s="6" t="s">
        <v>1138</v>
      </c>
      <c r="C4374" s="9">
        <v>109</v>
      </c>
    </row>
    <row r="4375" spans="1:3" x14ac:dyDescent="0.2">
      <c r="A4375" s="95">
        <v>529</v>
      </c>
      <c r="B4375" s="6" t="s">
        <v>1138</v>
      </c>
      <c r="C4375" s="9">
        <v>109</v>
      </c>
    </row>
    <row r="4376" spans="1:3" x14ac:dyDescent="0.2">
      <c r="A4376" s="95">
        <v>529</v>
      </c>
      <c r="B4376" s="6" t="s">
        <v>1138</v>
      </c>
      <c r="C4376" s="9">
        <v>109</v>
      </c>
    </row>
    <row r="4377" spans="1:3" x14ac:dyDescent="0.2">
      <c r="A4377" s="95">
        <v>529</v>
      </c>
      <c r="B4377" s="6" t="s">
        <v>1138</v>
      </c>
      <c r="C4377" s="9">
        <v>109</v>
      </c>
    </row>
    <row r="4378" spans="1:3" x14ac:dyDescent="0.2">
      <c r="A4378" s="95">
        <v>529</v>
      </c>
      <c r="B4378" s="6" t="s">
        <v>1138</v>
      </c>
      <c r="C4378" s="9">
        <v>179</v>
      </c>
    </row>
    <row r="4379" spans="1:3" x14ac:dyDescent="0.2">
      <c r="A4379" s="95">
        <v>529</v>
      </c>
      <c r="B4379" s="6" t="s">
        <v>1138</v>
      </c>
      <c r="C4379" s="9">
        <v>179</v>
      </c>
    </row>
    <row r="4380" spans="1:3" x14ac:dyDescent="0.2">
      <c r="A4380" s="95">
        <v>529</v>
      </c>
      <c r="B4380" s="6" t="s">
        <v>1137</v>
      </c>
      <c r="C4380" s="9">
        <v>179</v>
      </c>
    </row>
    <row r="4381" spans="1:3" x14ac:dyDescent="0.2">
      <c r="A4381" s="95">
        <v>529</v>
      </c>
      <c r="B4381" s="6" t="s">
        <v>1137</v>
      </c>
      <c r="C4381" s="9">
        <v>179</v>
      </c>
    </row>
    <row r="4382" spans="1:3" x14ac:dyDescent="0.2">
      <c r="A4382" s="95">
        <v>529</v>
      </c>
      <c r="B4382" s="6" t="s">
        <v>1137</v>
      </c>
      <c r="C4382" s="9">
        <v>179</v>
      </c>
    </row>
    <row r="4383" spans="1:3" x14ac:dyDescent="0.2">
      <c r="A4383" s="95">
        <v>529</v>
      </c>
      <c r="B4383" s="6" t="s">
        <v>1137</v>
      </c>
      <c r="C4383" s="9">
        <v>179</v>
      </c>
    </row>
    <row r="4384" spans="1:3" x14ac:dyDescent="0.2">
      <c r="A4384" s="95">
        <v>529</v>
      </c>
      <c r="B4384" s="6" t="s">
        <v>1137</v>
      </c>
      <c r="C4384" s="9">
        <v>179</v>
      </c>
    </row>
    <row r="4385" spans="1:3" x14ac:dyDescent="0.2">
      <c r="A4385" s="95">
        <v>529</v>
      </c>
      <c r="B4385" s="6" t="s">
        <v>1137</v>
      </c>
      <c r="C4385" s="9">
        <v>179</v>
      </c>
    </row>
    <row r="4386" spans="1:3" x14ac:dyDescent="0.2">
      <c r="A4386" s="95">
        <v>529</v>
      </c>
      <c r="B4386" s="6" t="s">
        <v>1137</v>
      </c>
      <c r="C4386" s="9">
        <v>179</v>
      </c>
    </row>
    <row r="4387" spans="1:3" x14ac:dyDescent="0.2">
      <c r="A4387" s="95">
        <v>529</v>
      </c>
      <c r="B4387" s="6" t="s">
        <v>1137</v>
      </c>
      <c r="C4387" s="9">
        <v>179</v>
      </c>
    </row>
    <row r="4388" spans="1:3" x14ac:dyDescent="0.2">
      <c r="A4388" s="95">
        <v>529</v>
      </c>
      <c r="B4388" s="6" t="s">
        <v>1138</v>
      </c>
      <c r="C4388" s="9">
        <v>190</v>
      </c>
    </row>
    <row r="4389" spans="1:3" x14ac:dyDescent="0.2">
      <c r="A4389" s="95">
        <v>529</v>
      </c>
      <c r="B4389" s="6" t="s">
        <v>1138</v>
      </c>
      <c r="C4389" s="9">
        <v>190</v>
      </c>
    </row>
    <row r="4390" spans="1:3" x14ac:dyDescent="0.2">
      <c r="A4390" s="95">
        <v>529</v>
      </c>
      <c r="B4390" s="6" t="s">
        <v>1138</v>
      </c>
      <c r="C4390" s="9">
        <v>190</v>
      </c>
    </row>
    <row r="4391" spans="1:3" x14ac:dyDescent="0.2">
      <c r="A4391" s="95">
        <v>529</v>
      </c>
      <c r="B4391" s="6" t="s">
        <v>1138</v>
      </c>
      <c r="C4391" s="9">
        <v>190</v>
      </c>
    </row>
    <row r="4392" spans="1:3" x14ac:dyDescent="0.2">
      <c r="A4392" s="95">
        <v>529</v>
      </c>
      <c r="B4392" s="6" t="s">
        <v>1138</v>
      </c>
      <c r="C4392" s="9">
        <v>190</v>
      </c>
    </row>
    <row r="4393" spans="1:3" x14ac:dyDescent="0.2">
      <c r="A4393" s="95">
        <v>529</v>
      </c>
      <c r="B4393" s="6" t="s">
        <v>1138</v>
      </c>
      <c r="C4393" s="9">
        <v>190</v>
      </c>
    </row>
    <row r="4394" spans="1:3" x14ac:dyDescent="0.2">
      <c r="A4394" s="95">
        <v>529</v>
      </c>
      <c r="B4394" s="6" t="s">
        <v>1138</v>
      </c>
      <c r="C4394" s="9">
        <v>190</v>
      </c>
    </row>
    <row r="4395" spans="1:3" x14ac:dyDescent="0.2">
      <c r="A4395" s="95">
        <v>529</v>
      </c>
      <c r="B4395" s="6" t="s">
        <v>1138</v>
      </c>
      <c r="C4395" s="9">
        <v>190</v>
      </c>
    </row>
    <row r="4396" spans="1:3" x14ac:dyDescent="0.2">
      <c r="A4396" s="95">
        <v>529</v>
      </c>
      <c r="B4396" s="6" t="s">
        <v>1138</v>
      </c>
      <c r="C4396" s="9">
        <v>190</v>
      </c>
    </row>
    <row r="4397" spans="1:3" x14ac:dyDescent="0.2">
      <c r="A4397" s="95">
        <v>529</v>
      </c>
      <c r="B4397" s="6" t="s">
        <v>1138</v>
      </c>
      <c r="C4397" s="9">
        <v>190</v>
      </c>
    </row>
    <row r="4398" spans="1:3" x14ac:dyDescent="0.2">
      <c r="A4398" s="95">
        <v>529</v>
      </c>
      <c r="B4398" s="6" t="s">
        <v>1138</v>
      </c>
      <c r="C4398" s="9">
        <v>190</v>
      </c>
    </row>
    <row r="4399" spans="1:3" x14ac:dyDescent="0.2">
      <c r="A4399" s="95">
        <v>529</v>
      </c>
      <c r="B4399" s="6" t="s">
        <v>1139</v>
      </c>
      <c r="C4399" s="9">
        <v>95</v>
      </c>
    </row>
    <row r="4400" spans="1:3" x14ac:dyDescent="0.2">
      <c r="A4400" s="95">
        <v>529</v>
      </c>
      <c r="B4400" s="6" t="s">
        <v>1139</v>
      </c>
      <c r="C4400" s="9">
        <v>95</v>
      </c>
    </row>
    <row r="4401" spans="1:3" x14ac:dyDescent="0.2">
      <c r="A4401" s="95">
        <v>529</v>
      </c>
      <c r="B4401" s="6" t="s">
        <v>1140</v>
      </c>
      <c r="C4401" s="9">
        <v>95</v>
      </c>
    </row>
    <row r="4402" spans="1:3" x14ac:dyDescent="0.2">
      <c r="A4402" s="95">
        <v>529</v>
      </c>
      <c r="B4402" s="6" t="s">
        <v>1137</v>
      </c>
      <c r="C4402" s="9">
        <v>128</v>
      </c>
    </row>
    <row r="4403" spans="1:3" x14ac:dyDescent="0.2">
      <c r="A4403" s="95">
        <v>529</v>
      </c>
      <c r="B4403" s="6" t="s">
        <v>1137</v>
      </c>
      <c r="C4403" s="9">
        <v>128</v>
      </c>
    </row>
    <row r="4404" spans="1:3" x14ac:dyDescent="0.2">
      <c r="A4404" s="95">
        <v>529</v>
      </c>
      <c r="B4404" s="6" t="s">
        <v>1137</v>
      </c>
      <c r="C4404" s="9">
        <v>128</v>
      </c>
    </row>
    <row r="4405" spans="1:3" x14ac:dyDescent="0.2">
      <c r="A4405" s="95">
        <v>529</v>
      </c>
      <c r="B4405" s="6" t="s">
        <v>1141</v>
      </c>
      <c r="C4405" s="9">
        <v>128</v>
      </c>
    </row>
    <row r="4406" spans="1:3" x14ac:dyDescent="0.2">
      <c r="A4406" s="95">
        <v>529</v>
      </c>
      <c r="B4406" s="6" t="s">
        <v>1140</v>
      </c>
      <c r="C4406" s="9">
        <v>119</v>
      </c>
    </row>
    <row r="4407" spans="1:3" x14ac:dyDescent="0.2">
      <c r="A4407" s="95">
        <v>529</v>
      </c>
      <c r="B4407" s="6" t="s">
        <v>1140</v>
      </c>
      <c r="C4407" s="9">
        <v>119</v>
      </c>
    </row>
    <row r="4408" spans="1:3" x14ac:dyDescent="0.2">
      <c r="A4408" s="95">
        <v>529</v>
      </c>
      <c r="B4408" s="6" t="s">
        <v>1140</v>
      </c>
      <c r="C4408" s="9">
        <v>119</v>
      </c>
    </row>
    <row r="4409" spans="1:3" x14ac:dyDescent="0.2">
      <c r="A4409" s="95">
        <v>529</v>
      </c>
      <c r="B4409" s="6" t="s">
        <v>1140</v>
      </c>
      <c r="C4409" s="9">
        <v>119</v>
      </c>
    </row>
    <row r="4410" spans="1:3" x14ac:dyDescent="0.2">
      <c r="A4410" s="95">
        <v>529</v>
      </c>
      <c r="B4410" s="6" t="s">
        <v>1140</v>
      </c>
      <c r="C4410" s="9">
        <v>119</v>
      </c>
    </row>
    <row r="4411" spans="1:3" x14ac:dyDescent="0.2">
      <c r="A4411" s="95">
        <v>529</v>
      </c>
      <c r="B4411" s="6" t="s">
        <v>240</v>
      </c>
      <c r="C4411" s="9">
        <v>119</v>
      </c>
    </row>
    <row r="4412" spans="1:3" x14ac:dyDescent="0.2">
      <c r="A4412" s="95">
        <v>529</v>
      </c>
      <c r="B4412" s="6" t="s">
        <v>240</v>
      </c>
      <c r="C4412" s="9">
        <v>119</v>
      </c>
    </row>
    <row r="4413" spans="1:3" x14ac:dyDescent="0.2">
      <c r="A4413" s="95">
        <v>529</v>
      </c>
      <c r="B4413" s="6" t="s">
        <v>240</v>
      </c>
      <c r="C4413" s="9">
        <v>119</v>
      </c>
    </row>
    <row r="4414" spans="1:3" x14ac:dyDescent="0.2">
      <c r="A4414" s="95">
        <v>529</v>
      </c>
      <c r="B4414" s="6" t="s">
        <v>240</v>
      </c>
      <c r="C4414" s="9">
        <v>119</v>
      </c>
    </row>
    <row r="4415" spans="1:3" x14ac:dyDescent="0.2">
      <c r="A4415" s="95">
        <v>529</v>
      </c>
      <c r="B4415" s="6" t="s">
        <v>240</v>
      </c>
      <c r="C4415" s="9">
        <v>119</v>
      </c>
    </row>
    <row r="4416" spans="1:3" x14ac:dyDescent="0.2">
      <c r="A4416" s="95">
        <v>529</v>
      </c>
      <c r="B4416" s="6" t="s">
        <v>240</v>
      </c>
      <c r="C4416" s="9">
        <v>119</v>
      </c>
    </row>
    <row r="4417" spans="1:3" x14ac:dyDescent="0.2">
      <c r="A4417" s="95">
        <v>529</v>
      </c>
      <c r="B4417" s="6" t="s">
        <v>240</v>
      </c>
      <c r="C4417" s="9">
        <v>119</v>
      </c>
    </row>
    <row r="4418" spans="1:3" x14ac:dyDescent="0.2">
      <c r="A4418" s="95">
        <v>529</v>
      </c>
      <c r="B4418" s="6" t="s">
        <v>240</v>
      </c>
      <c r="C4418" s="9">
        <v>156</v>
      </c>
    </row>
    <row r="4419" spans="1:3" x14ac:dyDescent="0.2">
      <c r="A4419" s="95">
        <v>529</v>
      </c>
      <c r="B4419" s="6" t="s">
        <v>240</v>
      </c>
      <c r="C4419" s="9">
        <v>156</v>
      </c>
    </row>
    <row r="4420" spans="1:3" x14ac:dyDescent="0.2">
      <c r="A4420" s="95">
        <v>529</v>
      </c>
      <c r="B4420" s="6" t="s">
        <v>240</v>
      </c>
      <c r="C4420" s="9">
        <v>156</v>
      </c>
    </row>
    <row r="4421" spans="1:3" x14ac:dyDescent="0.2">
      <c r="A4421" s="95">
        <v>529</v>
      </c>
      <c r="B4421" s="6" t="s">
        <v>240</v>
      </c>
      <c r="C4421" s="9">
        <v>156</v>
      </c>
    </row>
    <row r="4422" spans="1:3" x14ac:dyDescent="0.2">
      <c r="A4422" s="95">
        <v>529</v>
      </c>
      <c r="B4422" s="6" t="s">
        <v>240</v>
      </c>
      <c r="C4422" s="9">
        <v>156</v>
      </c>
    </row>
    <row r="4423" spans="1:3" x14ac:dyDescent="0.2">
      <c r="A4423" s="95">
        <v>529</v>
      </c>
      <c r="B4423" s="6" t="s">
        <v>240</v>
      </c>
      <c r="C4423" s="9">
        <v>156</v>
      </c>
    </row>
    <row r="4424" spans="1:3" x14ac:dyDescent="0.2">
      <c r="A4424" s="95">
        <v>529</v>
      </c>
      <c r="B4424" s="6" t="s">
        <v>1142</v>
      </c>
      <c r="C4424" s="9">
        <v>209</v>
      </c>
    </row>
    <row r="4425" spans="1:3" x14ac:dyDescent="0.2">
      <c r="A4425" s="95">
        <v>529</v>
      </c>
      <c r="B4425" s="6" t="s">
        <v>1142</v>
      </c>
      <c r="C4425" s="9">
        <v>209</v>
      </c>
    </row>
    <row r="4426" spans="1:3" x14ac:dyDescent="0.2">
      <c r="A4426" s="95">
        <v>529</v>
      </c>
      <c r="B4426" s="6" t="s">
        <v>1142</v>
      </c>
      <c r="C4426" s="9">
        <v>209</v>
      </c>
    </row>
    <row r="4427" spans="1:3" x14ac:dyDescent="0.2">
      <c r="A4427" s="95">
        <v>529</v>
      </c>
      <c r="B4427" s="6" t="s">
        <v>1142</v>
      </c>
      <c r="C4427" s="9">
        <v>209</v>
      </c>
    </row>
    <row r="4428" spans="1:3" x14ac:dyDescent="0.2">
      <c r="A4428" s="95">
        <v>529</v>
      </c>
      <c r="B4428" s="6" t="s">
        <v>1142</v>
      </c>
      <c r="C4428" s="9">
        <v>209</v>
      </c>
    </row>
    <row r="4429" spans="1:3" x14ac:dyDescent="0.2">
      <c r="A4429" s="95">
        <v>529</v>
      </c>
      <c r="B4429" s="6" t="s">
        <v>1143</v>
      </c>
      <c r="C4429" s="9">
        <v>209</v>
      </c>
    </row>
    <row r="4430" spans="1:3" x14ac:dyDescent="0.2">
      <c r="A4430" s="95">
        <v>529</v>
      </c>
      <c r="B4430" s="6" t="s">
        <v>1144</v>
      </c>
      <c r="C4430" s="9">
        <v>209</v>
      </c>
    </row>
    <row r="4431" spans="1:3" x14ac:dyDescent="0.2">
      <c r="A4431" s="95">
        <v>529</v>
      </c>
      <c r="B4431" s="6" t="s">
        <v>1145</v>
      </c>
      <c r="C4431" s="9">
        <v>209</v>
      </c>
    </row>
    <row r="4432" spans="1:3" x14ac:dyDescent="0.2">
      <c r="A4432" s="95">
        <v>529</v>
      </c>
      <c r="B4432" s="6" t="s">
        <v>1146</v>
      </c>
      <c r="C4432" s="9">
        <v>209</v>
      </c>
    </row>
    <row r="4433" spans="1:3" x14ac:dyDescent="0.2">
      <c r="A4433" s="95">
        <v>529</v>
      </c>
      <c r="B4433" s="6" t="s">
        <v>1146</v>
      </c>
      <c r="C4433" s="9">
        <v>209</v>
      </c>
    </row>
    <row r="4434" spans="1:3" x14ac:dyDescent="0.2">
      <c r="A4434" s="95">
        <v>529</v>
      </c>
      <c r="B4434" s="6" t="s">
        <v>1146</v>
      </c>
      <c r="C4434" s="9">
        <v>209</v>
      </c>
    </row>
    <row r="4435" spans="1:3" x14ac:dyDescent="0.2">
      <c r="A4435" s="95">
        <v>529</v>
      </c>
      <c r="B4435" s="6" t="s">
        <v>1146</v>
      </c>
      <c r="C4435" s="9">
        <v>209</v>
      </c>
    </row>
    <row r="4436" spans="1:3" x14ac:dyDescent="0.2">
      <c r="A4436" s="95">
        <v>529</v>
      </c>
      <c r="B4436" s="6" t="s">
        <v>1146</v>
      </c>
      <c r="C4436" s="9">
        <v>209</v>
      </c>
    </row>
    <row r="4437" spans="1:3" x14ac:dyDescent="0.2">
      <c r="A4437" s="95">
        <v>529</v>
      </c>
      <c r="B4437" s="6" t="s">
        <v>1146</v>
      </c>
      <c r="C4437" s="9">
        <v>209</v>
      </c>
    </row>
    <row r="4438" spans="1:3" x14ac:dyDescent="0.2">
      <c r="A4438" s="95">
        <v>529</v>
      </c>
      <c r="B4438" s="6" t="s">
        <v>1146</v>
      </c>
      <c r="C4438" s="9">
        <v>209</v>
      </c>
    </row>
    <row r="4439" spans="1:3" x14ac:dyDescent="0.2">
      <c r="A4439" s="95">
        <v>529</v>
      </c>
      <c r="B4439" s="6" t="s">
        <v>1146</v>
      </c>
      <c r="C4439" s="9">
        <v>209</v>
      </c>
    </row>
    <row r="4440" spans="1:3" x14ac:dyDescent="0.2">
      <c r="A4440" s="95">
        <v>529</v>
      </c>
      <c r="B4440" s="6" t="s">
        <v>1146</v>
      </c>
      <c r="C4440" s="9">
        <v>209</v>
      </c>
    </row>
    <row r="4441" spans="1:3" x14ac:dyDescent="0.2">
      <c r="A4441" s="95">
        <v>529</v>
      </c>
      <c r="B4441" s="6" t="s">
        <v>1146</v>
      </c>
      <c r="C4441" s="9">
        <v>209</v>
      </c>
    </row>
    <row r="4442" spans="1:3" x14ac:dyDescent="0.2">
      <c r="A4442" s="95">
        <v>529</v>
      </c>
      <c r="B4442" s="6" t="s">
        <v>1146</v>
      </c>
      <c r="C4442" s="9">
        <v>209</v>
      </c>
    </row>
    <row r="4443" spans="1:3" x14ac:dyDescent="0.2">
      <c r="A4443" s="95">
        <v>529</v>
      </c>
      <c r="B4443" s="6" t="s">
        <v>1147</v>
      </c>
      <c r="C4443" s="9">
        <v>209</v>
      </c>
    </row>
    <row r="4444" spans="1:3" x14ac:dyDescent="0.2">
      <c r="A4444" s="95">
        <v>529</v>
      </c>
      <c r="B4444" s="6" t="s">
        <v>1148</v>
      </c>
      <c r="C4444" s="9">
        <v>270</v>
      </c>
    </row>
    <row r="4445" spans="1:3" x14ac:dyDescent="0.2">
      <c r="A4445" s="95">
        <v>529</v>
      </c>
      <c r="B4445" s="6" t="s">
        <v>1148</v>
      </c>
      <c r="C4445" s="9">
        <v>250</v>
      </c>
    </row>
    <row r="4446" spans="1:3" x14ac:dyDescent="0.2">
      <c r="A4446" s="95">
        <v>529</v>
      </c>
      <c r="B4446" s="6" t="s">
        <v>1148</v>
      </c>
      <c r="C4446" s="9">
        <v>315</v>
      </c>
    </row>
    <row r="4447" spans="1:3" x14ac:dyDescent="0.2">
      <c r="A4447" s="95">
        <v>529</v>
      </c>
      <c r="B4447" s="6" t="s">
        <v>1148</v>
      </c>
      <c r="C4447" s="9">
        <v>315</v>
      </c>
    </row>
    <row r="4448" spans="1:3" x14ac:dyDescent="0.2">
      <c r="A4448" s="95">
        <v>529</v>
      </c>
      <c r="B4448" s="6" t="s">
        <v>1148</v>
      </c>
      <c r="C4448" s="9">
        <v>315</v>
      </c>
    </row>
    <row r="4449" spans="1:3" x14ac:dyDescent="0.2">
      <c r="A4449" s="95">
        <v>529</v>
      </c>
      <c r="B4449" s="6" t="s">
        <v>1148</v>
      </c>
      <c r="C4449" s="9">
        <v>315</v>
      </c>
    </row>
    <row r="4450" spans="1:3" x14ac:dyDescent="0.2">
      <c r="A4450" s="95">
        <v>529</v>
      </c>
      <c r="B4450" s="6" t="s">
        <v>1148</v>
      </c>
      <c r="C4450" s="9">
        <v>202</v>
      </c>
    </row>
    <row r="4451" spans="1:3" x14ac:dyDescent="0.2">
      <c r="A4451" s="95">
        <v>529</v>
      </c>
      <c r="B4451" s="6" t="s">
        <v>1149</v>
      </c>
      <c r="C4451" s="9">
        <v>303</v>
      </c>
    </row>
    <row r="4452" spans="1:3" x14ac:dyDescent="0.2">
      <c r="A4452" s="95">
        <v>529</v>
      </c>
      <c r="B4452" s="6" t="s">
        <v>1150</v>
      </c>
      <c r="C4452" s="9">
        <v>156</v>
      </c>
    </row>
    <row r="4453" spans="1:3" x14ac:dyDescent="0.2">
      <c r="A4453" s="95">
        <v>529</v>
      </c>
      <c r="B4453" s="6" t="s">
        <v>1151</v>
      </c>
      <c r="C4453" s="9">
        <v>312</v>
      </c>
    </row>
    <row r="4454" spans="1:3" x14ac:dyDescent="0.2">
      <c r="A4454" s="95">
        <v>529</v>
      </c>
      <c r="B4454" s="6" t="s">
        <v>1152</v>
      </c>
      <c r="C4454" s="9">
        <v>156</v>
      </c>
    </row>
    <row r="4455" spans="1:3" x14ac:dyDescent="0.2">
      <c r="A4455" s="95">
        <v>529</v>
      </c>
      <c r="B4455" s="6" t="s">
        <v>1152</v>
      </c>
      <c r="C4455" s="9">
        <v>156</v>
      </c>
    </row>
    <row r="4456" spans="1:3" x14ac:dyDescent="0.2">
      <c r="A4456" s="95">
        <v>529</v>
      </c>
      <c r="B4456" s="6" t="s">
        <v>1152</v>
      </c>
      <c r="C4456" s="9">
        <v>156</v>
      </c>
    </row>
    <row r="4457" spans="1:3" x14ac:dyDescent="0.2">
      <c r="A4457" s="95">
        <v>529</v>
      </c>
      <c r="B4457" s="6" t="s">
        <v>1152</v>
      </c>
      <c r="C4457" s="9">
        <v>156</v>
      </c>
    </row>
    <row r="4458" spans="1:3" x14ac:dyDescent="0.2">
      <c r="A4458" s="95">
        <v>529</v>
      </c>
      <c r="B4458" s="6" t="s">
        <v>1152</v>
      </c>
      <c r="C4458" s="9">
        <v>156</v>
      </c>
    </row>
    <row r="4459" spans="1:3" x14ac:dyDescent="0.2">
      <c r="A4459" s="95">
        <v>529</v>
      </c>
      <c r="B4459" s="6" t="s">
        <v>1152</v>
      </c>
      <c r="C4459" s="9">
        <v>156</v>
      </c>
    </row>
    <row r="4460" spans="1:3" x14ac:dyDescent="0.2">
      <c r="A4460" s="95">
        <v>529</v>
      </c>
      <c r="B4460" s="6" t="s">
        <v>1152</v>
      </c>
      <c r="C4460" s="9">
        <v>156</v>
      </c>
    </row>
    <row r="4461" spans="1:3" x14ac:dyDescent="0.2">
      <c r="A4461" s="95">
        <v>529</v>
      </c>
      <c r="B4461" s="6" t="s">
        <v>1152</v>
      </c>
      <c r="C4461" s="9">
        <v>156</v>
      </c>
    </row>
    <row r="4462" spans="1:3" x14ac:dyDescent="0.2">
      <c r="A4462" s="95">
        <v>529</v>
      </c>
      <c r="B4462" s="6" t="s">
        <v>1153</v>
      </c>
      <c r="C4462" s="9">
        <v>156</v>
      </c>
    </row>
    <row r="4463" spans="1:3" x14ac:dyDescent="0.2">
      <c r="A4463" s="95">
        <v>529</v>
      </c>
      <c r="B4463" s="6" t="s">
        <v>1153</v>
      </c>
      <c r="C4463" s="9">
        <v>156</v>
      </c>
    </row>
    <row r="4464" spans="1:3" x14ac:dyDescent="0.2">
      <c r="A4464" s="95">
        <v>529</v>
      </c>
      <c r="B4464" s="6" t="s">
        <v>1153</v>
      </c>
      <c r="C4464" s="9">
        <v>156</v>
      </c>
    </row>
    <row r="4465" spans="1:3" x14ac:dyDescent="0.2">
      <c r="A4465" s="95">
        <v>529</v>
      </c>
      <c r="B4465" s="6" t="s">
        <v>1153</v>
      </c>
      <c r="C4465" s="9">
        <v>156</v>
      </c>
    </row>
    <row r="4466" spans="1:3" x14ac:dyDescent="0.2">
      <c r="A4466" s="95">
        <v>529</v>
      </c>
      <c r="B4466" s="6" t="s">
        <v>1153</v>
      </c>
      <c r="C4466" s="9">
        <v>156</v>
      </c>
    </row>
    <row r="4467" spans="1:3" x14ac:dyDescent="0.2">
      <c r="A4467" s="95">
        <v>529</v>
      </c>
      <c r="B4467" s="6" t="s">
        <v>1147</v>
      </c>
      <c r="C4467" s="9">
        <v>74</v>
      </c>
    </row>
    <row r="4468" spans="1:3" x14ac:dyDescent="0.2">
      <c r="A4468" s="95">
        <v>529</v>
      </c>
      <c r="B4468" s="6" t="s">
        <v>1154</v>
      </c>
      <c r="C4468" s="9">
        <v>210</v>
      </c>
    </row>
    <row r="4469" spans="1:3" x14ac:dyDescent="0.2">
      <c r="A4469" s="95">
        <v>529</v>
      </c>
      <c r="B4469" s="6" t="s">
        <v>96</v>
      </c>
      <c r="C4469" s="9">
        <v>210</v>
      </c>
    </row>
    <row r="4470" spans="1:3" x14ac:dyDescent="0.2">
      <c r="A4470" s="95">
        <v>529</v>
      </c>
      <c r="B4470" s="6" t="s">
        <v>96</v>
      </c>
      <c r="C4470" s="9">
        <v>170</v>
      </c>
    </row>
    <row r="4471" spans="1:3" x14ac:dyDescent="0.2">
      <c r="A4471" s="95">
        <v>529</v>
      </c>
      <c r="B4471" s="6" t="s">
        <v>1155</v>
      </c>
      <c r="C4471" s="9">
        <v>476</v>
      </c>
    </row>
    <row r="4472" spans="1:3" x14ac:dyDescent="0.2">
      <c r="A4472" s="95">
        <v>529</v>
      </c>
      <c r="B4472" s="6" t="s">
        <v>1155</v>
      </c>
      <c r="C4472" s="9">
        <v>250</v>
      </c>
    </row>
    <row r="4473" spans="1:3" x14ac:dyDescent="0.2">
      <c r="A4473" s="95">
        <v>529</v>
      </c>
      <c r="B4473" s="6" t="s">
        <v>1155</v>
      </c>
      <c r="C4473" s="9">
        <v>136</v>
      </c>
    </row>
    <row r="4474" spans="1:3" x14ac:dyDescent="0.2">
      <c r="A4474" s="95">
        <v>529</v>
      </c>
      <c r="B4474" s="6" t="s">
        <v>1155</v>
      </c>
      <c r="C4474" s="9">
        <v>136</v>
      </c>
    </row>
    <row r="4475" spans="1:3" x14ac:dyDescent="0.2">
      <c r="A4475" s="95">
        <v>529</v>
      </c>
      <c r="B4475" s="6" t="s">
        <v>1155</v>
      </c>
      <c r="C4475" s="9">
        <v>136</v>
      </c>
    </row>
    <row r="4476" spans="1:3" x14ac:dyDescent="0.2">
      <c r="A4476" s="95">
        <v>529</v>
      </c>
      <c r="B4476" s="6" t="s">
        <v>1155</v>
      </c>
      <c r="C4476" s="9">
        <v>136</v>
      </c>
    </row>
    <row r="4477" spans="1:3" x14ac:dyDescent="0.2">
      <c r="A4477" s="95">
        <v>529</v>
      </c>
      <c r="B4477" s="6" t="s">
        <v>95</v>
      </c>
      <c r="C4477" s="9">
        <v>135</v>
      </c>
    </row>
    <row r="4478" spans="1:3" x14ac:dyDescent="0.2">
      <c r="A4478" s="95">
        <v>529</v>
      </c>
      <c r="B4478" s="6" t="s">
        <v>95</v>
      </c>
      <c r="C4478" s="9">
        <v>304</v>
      </c>
    </row>
    <row r="4479" spans="1:3" x14ac:dyDescent="0.2">
      <c r="A4479" s="95">
        <v>529</v>
      </c>
      <c r="B4479" s="6" t="s">
        <v>95</v>
      </c>
      <c r="C4479" s="9">
        <v>165</v>
      </c>
    </row>
    <row r="4480" spans="1:3" x14ac:dyDescent="0.2">
      <c r="A4480" s="95">
        <v>529</v>
      </c>
      <c r="B4480" s="6" t="s">
        <v>95</v>
      </c>
      <c r="C4480" s="9">
        <v>165</v>
      </c>
    </row>
    <row r="4481" spans="1:3" x14ac:dyDescent="0.2">
      <c r="A4481" s="95">
        <v>529</v>
      </c>
      <c r="B4481" s="6" t="s">
        <v>95</v>
      </c>
      <c r="C4481" s="9">
        <v>165</v>
      </c>
    </row>
    <row r="4482" spans="1:3" x14ac:dyDescent="0.2">
      <c r="A4482" s="95">
        <v>529</v>
      </c>
      <c r="B4482" s="6" t="s">
        <v>95</v>
      </c>
      <c r="C4482" s="9">
        <v>165</v>
      </c>
    </row>
    <row r="4483" spans="1:3" x14ac:dyDescent="0.2">
      <c r="A4483" s="95">
        <v>529</v>
      </c>
      <c r="B4483" s="6" t="s">
        <v>95</v>
      </c>
      <c r="C4483" s="9">
        <v>165</v>
      </c>
    </row>
    <row r="4484" spans="1:3" x14ac:dyDescent="0.2">
      <c r="A4484" s="95">
        <v>529</v>
      </c>
      <c r="B4484" s="6" t="s">
        <v>95</v>
      </c>
      <c r="C4484" s="9">
        <v>165</v>
      </c>
    </row>
    <row r="4485" spans="1:3" x14ac:dyDescent="0.2">
      <c r="A4485" s="95">
        <v>529</v>
      </c>
      <c r="B4485" s="6" t="s">
        <v>95</v>
      </c>
      <c r="C4485" s="9">
        <v>165</v>
      </c>
    </row>
    <row r="4486" spans="1:3" x14ac:dyDescent="0.2">
      <c r="A4486" s="95">
        <v>529</v>
      </c>
      <c r="B4486" s="6" t="s">
        <v>95</v>
      </c>
      <c r="C4486" s="9">
        <v>165</v>
      </c>
    </row>
    <row r="4487" spans="1:3" x14ac:dyDescent="0.2">
      <c r="A4487" s="95">
        <v>529</v>
      </c>
      <c r="B4487" s="6" t="s">
        <v>95</v>
      </c>
      <c r="C4487" s="9">
        <v>165</v>
      </c>
    </row>
    <row r="4488" spans="1:3" x14ac:dyDescent="0.2">
      <c r="A4488" s="95">
        <v>529</v>
      </c>
      <c r="B4488" s="6" t="s">
        <v>95</v>
      </c>
      <c r="C4488" s="9">
        <v>165</v>
      </c>
    </row>
    <row r="4489" spans="1:3" x14ac:dyDescent="0.2">
      <c r="A4489" s="95">
        <v>529</v>
      </c>
      <c r="B4489" s="6" t="s">
        <v>95</v>
      </c>
      <c r="C4489" s="9">
        <v>165</v>
      </c>
    </row>
    <row r="4490" spans="1:3" x14ac:dyDescent="0.2">
      <c r="A4490" s="95">
        <v>529</v>
      </c>
      <c r="B4490" s="6" t="s">
        <v>95</v>
      </c>
      <c r="C4490" s="9">
        <v>165</v>
      </c>
    </row>
    <row r="4491" spans="1:3" x14ac:dyDescent="0.2">
      <c r="A4491" s="95">
        <v>529</v>
      </c>
      <c r="B4491" s="6" t="s">
        <v>95</v>
      </c>
      <c r="C4491" s="9">
        <v>165</v>
      </c>
    </row>
    <row r="4492" spans="1:3" x14ac:dyDescent="0.2">
      <c r="A4492" s="95">
        <v>529</v>
      </c>
      <c r="B4492" s="6" t="s">
        <v>95</v>
      </c>
      <c r="C4492" s="9">
        <v>165</v>
      </c>
    </row>
    <row r="4493" spans="1:3" x14ac:dyDescent="0.2">
      <c r="A4493" s="95">
        <v>529</v>
      </c>
      <c r="B4493" s="6" t="s">
        <v>95</v>
      </c>
      <c r="C4493" s="9">
        <v>165</v>
      </c>
    </row>
    <row r="4494" spans="1:3" x14ac:dyDescent="0.2">
      <c r="A4494" s="95">
        <v>529</v>
      </c>
      <c r="B4494" s="6" t="s">
        <v>95</v>
      </c>
      <c r="C4494" s="9">
        <v>165</v>
      </c>
    </row>
    <row r="4495" spans="1:3" x14ac:dyDescent="0.2">
      <c r="A4495" s="95">
        <v>529</v>
      </c>
      <c r="B4495" s="6" t="s">
        <v>95</v>
      </c>
      <c r="C4495" s="9">
        <v>165</v>
      </c>
    </row>
    <row r="4496" spans="1:3" x14ac:dyDescent="0.2">
      <c r="A4496" s="95">
        <v>529</v>
      </c>
      <c r="B4496" s="6" t="s">
        <v>95</v>
      </c>
      <c r="C4496" s="9">
        <v>165</v>
      </c>
    </row>
    <row r="4497" spans="1:3" x14ac:dyDescent="0.2">
      <c r="A4497" s="95">
        <v>529</v>
      </c>
      <c r="B4497" s="6" t="s">
        <v>1124</v>
      </c>
      <c r="C4497" s="9">
        <v>330</v>
      </c>
    </row>
    <row r="4498" spans="1:3" x14ac:dyDescent="0.2">
      <c r="A4498" s="95">
        <v>529</v>
      </c>
      <c r="B4498" s="6" t="s">
        <v>1124</v>
      </c>
      <c r="C4498" s="9">
        <v>351</v>
      </c>
    </row>
    <row r="4499" spans="1:3" x14ac:dyDescent="0.2">
      <c r="A4499" s="95">
        <v>529</v>
      </c>
      <c r="B4499" s="6" t="s">
        <v>387</v>
      </c>
      <c r="C4499" s="9">
        <v>234</v>
      </c>
    </row>
    <row r="4500" spans="1:3" x14ac:dyDescent="0.2">
      <c r="A4500" s="95">
        <v>529</v>
      </c>
      <c r="B4500" s="6" t="s">
        <v>1156</v>
      </c>
      <c r="C4500" s="9">
        <v>372</v>
      </c>
    </row>
    <row r="4501" spans="1:3" x14ac:dyDescent="0.2">
      <c r="A4501" s="95">
        <v>529</v>
      </c>
      <c r="B4501" s="6" t="s">
        <v>93</v>
      </c>
      <c r="C4501" s="9">
        <v>124</v>
      </c>
    </row>
    <row r="4502" spans="1:3" x14ac:dyDescent="0.2">
      <c r="A4502" s="95">
        <v>529</v>
      </c>
      <c r="B4502" s="6" t="s">
        <v>93</v>
      </c>
      <c r="C4502" s="9">
        <v>124</v>
      </c>
    </row>
    <row r="4503" spans="1:3" x14ac:dyDescent="0.2">
      <c r="A4503" s="95">
        <v>529</v>
      </c>
      <c r="B4503" s="6" t="s">
        <v>93</v>
      </c>
      <c r="C4503" s="9">
        <v>124</v>
      </c>
    </row>
    <row r="4504" spans="1:3" x14ac:dyDescent="0.2">
      <c r="A4504" s="95">
        <v>529</v>
      </c>
      <c r="B4504" s="6" t="s">
        <v>93</v>
      </c>
      <c r="C4504" s="9">
        <v>124</v>
      </c>
    </row>
    <row r="4505" spans="1:3" x14ac:dyDescent="0.2">
      <c r="A4505" s="95">
        <v>529</v>
      </c>
      <c r="B4505" s="6" t="s">
        <v>93</v>
      </c>
      <c r="C4505" s="9">
        <v>124</v>
      </c>
    </row>
    <row r="4506" spans="1:3" x14ac:dyDescent="0.2">
      <c r="A4506" s="95">
        <v>529</v>
      </c>
      <c r="B4506" s="6" t="s">
        <v>93</v>
      </c>
      <c r="C4506" s="9">
        <v>124</v>
      </c>
    </row>
    <row r="4507" spans="1:3" x14ac:dyDescent="0.2">
      <c r="A4507" s="95">
        <v>529</v>
      </c>
      <c r="B4507" s="6" t="s">
        <v>93</v>
      </c>
      <c r="C4507" s="9">
        <v>124</v>
      </c>
    </row>
    <row r="4508" spans="1:3" x14ac:dyDescent="0.2">
      <c r="A4508" s="95">
        <v>529</v>
      </c>
      <c r="B4508" s="6" t="s">
        <v>93</v>
      </c>
      <c r="C4508" s="9">
        <v>124</v>
      </c>
    </row>
    <row r="4509" spans="1:3" x14ac:dyDescent="0.2">
      <c r="A4509" s="95">
        <v>529</v>
      </c>
      <c r="B4509" s="6" t="s">
        <v>93</v>
      </c>
      <c r="C4509" s="9">
        <v>109</v>
      </c>
    </row>
    <row r="4510" spans="1:3" x14ac:dyDescent="0.2">
      <c r="A4510" s="95">
        <v>529</v>
      </c>
      <c r="B4510" s="6" t="s">
        <v>93</v>
      </c>
      <c r="C4510" s="9">
        <v>109</v>
      </c>
    </row>
    <row r="4511" spans="1:3" x14ac:dyDescent="0.2">
      <c r="A4511" s="95">
        <v>529</v>
      </c>
      <c r="B4511" s="6" t="s">
        <v>93</v>
      </c>
      <c r="C4511" s="9">
        <v>109</v>
      </c>
    </row>
    <row r="4512" spans="1:3" x14ac:dyDescent="0.2">
      <c r="A4512" s="95">
        <v>529</v>
      </c>
      <c r="B4512" s="6" t="s">
        <v>93</v>
      </c>
      <c r="C4512" s="9">
        <v>109</v>
      </c>
    </row>
    <row r="4513" spans="1:3" x14ac:dyDescent="0.2">
      <c r="A4513" s="95">
        <v>529</v>
      </c>
      <c r="B4513" s="6" t="s">
        <v>58</v>
      </c>
      <c r="C4513" s="9">
        <v>95</v>
      </c>
    </row>
    <row r="4514" spans="1:3" x14ac:dyDescent="0.2">
      <c r="A4514" s="95">
        <v>529</v>
      </c>
      <c r="B4514" s="6" t="s">
        <v>404</v>
      </c>
      <c r="C4514" s="9">
        <v>95</v>
      </c>
    </row>
    <row r="4515" spans="1:3" x14ac:dyDescent="0.2">
      <c r="A4515" s="95">
        <v>529</v>
      </c>
      <c r="B4515" s="6" t="s">
        <v>1157</v>
      </c>
      <c r="C4515" s="9">
        <v>95</v>
      </c>
    </row>
    <row r="4516" spans="1:3" x14ac:dyDescent="0.2">
      <c r="A4516" s="95">
        <v>529</v>
      </c>
      <c r="B4516" s="6" t="s">
        <v>1158</v>
      </c>
      <c r="C4516" s="9">
        <v>95</v>
      </c>
    </row>
    <row r="4517" spans="1:3" x14ac:dyDescent="0.2">
      <c r="A4517" s="95">
        <v>529</v>
      </c>
      <c r="B4517" s="6" t="s">
        <v>1159</v>
      </c>
      <c r="C4517" s="9">
        <v>95</v>
      </c>
    </row>
    <row r="4518" spans="1:3" x14ac:dyDescent="0.2">
      <c r="A4518" s="95">
        <v>529</v>
      </c>
      <c r="B4518" s="6" t="s">
        <v>1159</v>
      </c>
      <c r="C4518" s="9">
        <v>95</v>
      </c>
    </row>
    <row r="4519" spans="1:3" x14ac:dyDescent="0.2">
      <c r="A4519" s="95">
        <v>529</v>
      </c>
      <c r="B4519" s="6" t="s">
        <v>100</v>
      </c>
      <c r="C4519" s="9">
        <v>95</v>
      </c>
    </row>
    <row r="4520" spans="1:3" x14ac:dyDescent="0.2">
      <c r="A4520" s="95">
        <v>529</v>
      </c>
      <c r="B4520" s="6" t="s">
        <v>100</v>
      </c>
      <c r="C4520" s="9">
        <v>95</v>
      </c>
    </row>
    <row r="4521" spans="1:3" x14ac:dyDescent="0.2">
      <c r="A4521" s="95">
        <v>529</v>
      </c>
      <c r="B4521" s="6" t="s">
        <v>100</v>
      </c>
      <c r="C4521" s="9">
        <v>95</v>
      </c>
    </row>
    <row r="4522" spans="1:3" x14ac:dyDescent="0.2">
      <c r="A4522" s="95">
        <v>529</v>
      </c>
      <c r="B4522" s="6" t="s">
        <v>100</v>
      </c>
      <c r="C4522" s="9">
        <v>95</v>
      </c>
    </row>
    <row r="4523" spans="1:3" x14ac:dyDescent="0.2">
      <c r="A4523" s="95">
        <v>529</v>
      </c>
      <c r="B4523" s="6" t="s">
        <v>1160</v>
      </c>
      <c r="C4523" s="9">
        <v>380</v>
      </c>
    </row>
    <row r="4524" spans="1:3" x14ac:dyDescent="0.2">
      <c r="A4524" s="95">
        <v>529</v>
      </c>
      <c r="B4524" s="6" t="s">
        <v>1161</v>
      </c>
      <c r="C4524" s="9">
        <v>95</v>
      </c>
    </row>
    <row r="4525" spans="1:3" x14ac:dyDescent="0.2">
      <c r="A4525" s="95">
        <v>529</v>
      </c>
      <c r="B4525" s="6" t="s">
        <v>1162</v>
      </c>
      <c r="C4525" s="9">
        <v>105</v>
      </c>
    </row>
    <row r="4526" spans="1:3" x14ac:dyDescent="0.2">
      <c r="A4526" s="95">
        <v>529</v>
      </c>
      <c r="B4526" s="6" t="s">
        <v>398</v>
      </c>
      <c r="C4526" s="9">
        <v>105</v>
      </c>
    </row>
    <row r="4534" spans="2:2" ht="11.45" customHeight="1" x14ac:dyDescent="0.2">
      <c r="B4534" s="22"/>
    </row>
    <row r="4535" spans="2:2" x14ac:dyDescent="0.2">
      <c r="B4535" s="23"/>
    </row>
    <row r="4536" spans="2:2" x14ac:dyDescent="0.2">
      <c r="B4536" s="23"/>
    </row>
    <row r="4537" spans="2:2" x14ac:dyDescent="0.2">
      <c r="B4537" s="23"/>
    </row>
    <row r="4538" spans="2:2" x14ac:dyDescent="0.2">
      <c r="B4538" s="23"/>
    </row>
    <row r="4539" spans="2:2" x14ac:dyDescent="0.2">
      <c r="B4539" s="23"/>
    </row>
    <row r="4540" spans="2:2" x14ac:dyDescent="0.2">
      <c r="B4540" s="23"/>
    </row>
    <row r="4541" spans="2:2" x14ac:dyDescent="0.2">
      <c r="B4541" s="23"/>
    </row>
    <row r="4542" spans="2:2" x14ac:dyDescent="0.2">
      <c r="B4542" s="23"/>
    </row>
    <row r="4543" spans="2:2" x14ac:dyDescent="0.2">
      <c r="B4543" s="23"/>
    </row>
    <row r="4544" spans="2:2" x14ac:dyDescent="0.2">
      <c r="B4544" s="23"/>
    </row>
    <row r="4545" spans="2:2" x14ac:dyDescent="0.2">
      <c r="B4545" s="23"/>
    </row>
    <row r="4546" spans="2:2" x14ac:dyDescent="0.2">
      <c r="B4546" s="23"/>
    </row>
    <row r="4547" spans="2:2" x14ac:dyDescent="0.2">
      <c r="B4547" s="23"/>
    </row>
  </sheetData>
  <printOptions horizontalCentered="1"/>
  <pageMargins left="0.78740157480314965" right="0" top="0.39370078740157483" bottom="0.39370078740157483" header="0" footer="0"/>
  <pageSetup paperSize="5" orientation="landscape" horizontalDpi="4294967294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1"/>
  <sheetViews>
    <sheetView zoomScale="120" zoomScaleSheetLayoutView="100" workbookViewId="0">
      <selection activeCell="A2" sqref="A2"/>
    </sheetView>
  </sheetViews>
  <sheetFormatPr baseColWidth="10" defaultColWidth="11.42578125" defaultRowHeight="12.75" x14ac:dyDescent="0.2"/>
  <cols>
    <col min="1" max="1" width="12" style="37" customWidth="1"/>
    <col min="2" max="2" width="40.28515625" style="34" customWidth="1"/>
    <col min="3" max="3" width="14" style="85" customWidth="1"/>
  </cols>
  <sheetData>
    <row r="4" spans="1:3" ht="19.5" customHeight="1" x14ac:dyDescent="0.3">
      <c r="B4" s="38"/>
      <c r="C4" s="81"/>
    </row>
    <row r="5" spans="1:3" ht="15.75" customHeight="1" x14ac:dyDescent="0.25">
      <c r="B5" s="39"/>
      <c r="C5" s="82"/>
    </row>
    <row r="6" spans="1:3" ht="14.1" customHeight="1" x14ac:dyDescent="0.25">
      <c r="B6" s="39"/>
      <c r="C6" s="82"/>
    </row>
    <row r="7" spans="1:3" x14ac:dyDescent="0.2">
      <c r="B7" s="41" t="s">
        <v>2176</v>
      </c>
      <c r="C7" s="83"/>
    </row>
    <row r="8" spans="1:3" x14ac:dyDescent="0.2">
      <c r="B8" s="41" t="s">
        <v>2167</v>
      </c>
      <c r="C8" s="84"/>
    </row>
    <row r="9" spans="1:3" ht="8.25" customHeight="1" x14ac:dyDescent="0.2">
      <c r="B9" s="242"/>
      <c r="C9" s="242"/>
    </row>
    <row r="10" spans="1:3" ht="7.5" customHeight="1" x14ac:dyDescent="0.2"/>
    <row r="11" spans="1:3" ht="30" customHeight="1" x14ac:dyDescent="0.2">
      <c r="A11" s="90" t="s">
        <v>2165</v>
      </c>
      <c r="B11" s="91" t="s">
        <v>2168</v>
      </c>
      <c r="C11" s="92" t="s">
        <v>2169</v>
      </c>
    </row>
    <row r="12" spans="1:3" x14ac:dyDescent="0.2">
      <c r="A12" s="44">
        <v>564</v>
      </c>
      <c r="B12" s="43" t="s">
        <v>2023</v>
      </c>
      <c r="C12" s="86">
        <v>4735.8</v>
      </c>
    </row>
    <row r="13" spans="1:3" x14ac:dyDescent="0.2">
      <c r="A13" s="44">
        <v>564</v>
      </c>
      <c r="B13" s="43" t="s">
        <v>2024</v>
      </c>
      <c r="C13" s="86">
        <v>3750.0000000000005</v>
      </c>
    </row>
    <row r="14" spans="1:3" x14ac:dyDescent="0.2">
      <c r="A14" s="44">
        <v>564</v>
      </c>
      <c r="B14" s="43" t="s">
        <v>2024</v>
      </c>
      <c r="C14" s="86">
        <v>3750.0000000000005</v>
      </c>
    </row>
    <row r="15" spans="1:3" x14ac:dyDescent="0.2">
      <c r="A15" s="44">
        <v>564</v>
      </c>
      <c r="B15" s="43" t="s">
        <v>2025</v>
      </c>
      <c r="C15" s="86">
        <v>12246.4</v>
      </c>
    </row>
    <row r="16" spans="1:3" x14ac:dyDescent="0.2">
      <c r="A16" s="44">
        <v>564</v>
      </c>
      <c r="B16" s="43" t="s">
        <v>2025</v>
      </c>
      <c r="C16" s="86">
        <v>6546.4000000000005</v>
      </c>
    </row>
    <row r="17" spans="1:3" x14ac:dyDescent="0.2">
      <c r="A17" s="44">
        <v>564</v>
      </c>
      <c r="B17" s="43" t="s">
        <v>2025</v>
      </c>
      <c r="C17" s="86">
        <v>6546.4000000000005</v>
      </c>
    </row>
    <row r="18" spans="1:3" x14ac:dyDescent="0.2">
      <c r="A18" s="44">
        <v>564</v>
      </c>
      <c r="B18" s="43" t="s">
        <v>2024</v>
      </c>
      <c r="C18" s="86">
        <v>3860.0000000000005</v>
      </c>
    </row>
    <row r="19" spans="1:3" ht="33.75" customHeight="1" x14ac:dyDescent="0.2">
      <c r="A19" s="44">
        <v>564</v>
      </c>
      <c r="B19" s="43" t="s">
        <v>2026</v>
      </c>
      <c r="C19" s="86">
        <v>5259.1</v>
      </c>
    </row>
    <row r="20" spans="1:3" ht="33.75" customHeight="1" x14ac:dyDescent="0.2">
      <c r="A20" s="44">
        <v>564</v>
      </c>
      <c r="B20" s="43" t="s">
        <v>2027</v>
      </c>
      <c r="C20" s="86">
        <v>6408.6900000000005</v>
      </c>
    </row>
    <row r="21" spans="1:3" ht="33.75" customHeight="1" x14ac:dyDescent="0.2">
      <c r="A21" s="44">
        <v>564</v>
      </c>
      <c r="B21" s="43" t="s">
        <v>2027</v>
      </c>
      <c r="C21" s="86">
        <v>6408.6900000000005</v>
      </c>
    </row>
    <row r="22" spans="1:3" x14ac:dyDescent="0.2">
      <c r="A22" s="44">
        <v>564</v>
      </c>
      <c r="B22" s="43" t="s">
        <v>2028</v>
      </c>
      <c r="C22" s="86">
        <v>6552.17</v>
      </c>
    </row>
    <row r="23" spans="1:3" x14ac:dyDescent="0.2">
      <c r="A23" s="44">
        <v>564</v>
      </c>
      <c r="B23" s="43" t="s">
        <v>2025</v>
      </c>
      <c r="C23" s="89">
        <v>7280.46</v>
      </c>
    </row>
    <row r="24" spans="1:3" ht="22.5" customHeight="1" x14ac:dyDescent="0.2">
      <c r="A24" s="44">
        <v>564</v>
      </c>
      <c r="B24" s="43" t="s">
        <v>2029</v>
      </c>
      <c r="C24" s="86">
        <v>4773.24</v>
      </c>
    </row>
    <row r="25" spans="1:3" x14ac:dyDescent="0.2">
      <c r="A25" s="44">
        <v>564</v>
      </c>
      <c r="B25" s="43" t="s">
        <v>2024</v>
      </c>
      <c r="C25" s="86">
        <v>4091.3</v>
      </c>
    </row>
    <row r="26" spans="1:3" x14ac:dyDescent="0.2">
      <c r="A26" s="44">
        <v>564</v>
      </c>
      <c r="B26" s="43" t="s">
        <v>2030</v>
      </c>
      <c r="C26" s="86">
        <v>3168</v>
      </c>
    </row>
    <row r="27" spans="1:3" x14ac:dyDescent="0.2">
      <c r="A27" s="44">
        <v>564</v>
      </c>
      <c r="B27" s="46" t="s">
        <v>2031</v>
      </c>
      <c r="C27" s="86">
        <v>6554.9999999999991</v>
      </c>
    </row>
    <row r="28" spans="1:3" x14ac:dyDescent="0.2">
      <c r="A28" s="44">
        <v>564</v>
      </c>
      <c r="B28" s="43" t="s">
        <v>2032</v>
      </c>
      <c r="C28" s="86">
        <v>7544.0000000000009</v>
      </c>
    </row>
    <row r="29" spans="1:3" x14ac:dyDescent="0.2">
      <c r="A29" s="44">
        <v>564</v>
      </c>
      <c r="B29" s="43" t="s">
        <v>2032</v>
      </c>
      <c r="C29" s="86">
        <v>3168</v>
      </c>
    </row>
    <row r="30" spans="1:3" x14ac:dyDescent="0.2">
      <c r="A30" s="44">
        <v>564</v>
      </c>
      <c r="B30" s="43" t="s">
        <v>2032</v>
      </c>
      <c r="C30" s="86">
        <v>6274.4</v>
      </c>
    </row>
    <row r="31" spans="1:3" x14ac:dyDescent="0.2">
      <c r="A31" s="44">
        <v>564</v>
      </c>
      <c r="B31" s="43" t="s">
        <v>2032</v>
      </c>
      <c r="C31" s="86">
        <v>6274.4</v>
      </c>
    </row>
    <row r="32" spans="1:3" x14ac:dyDescent="0.2">
      <c r="A32" s="44">
        <v>564</v>
      </c>
      <c r="B32" s="43" t="s">
        <v>2033</v>
      </c>
      <c r="C32" s="86">
        <v>5999.0000000000009</v>
      </c>
    </row>
    <row r="33" spans="1:3" x14ac:dyDescent="0.2">
      <c r="A33" s="44">
        <v>564</v>
      </c>
      <c r="B33" s="43" t="s">
        <v>2033</v>
      </c>
      <c r="C33" s="86">
        <v>5999.0000000000009</v>
      </c>
    </row>
    <row r="34" spans="1:3" x14ac:dyDescent="0.2">
      <c r="A34" s="44">
        <v>564</v>
      </c>
      <c r="B34" s="46" t="s">
        <v>2024</v>
      </c>
      <c r="C34" s="86">
        <v>6555.0000000000009</v>
      </c>
    </row>
    <row r="35" spans="1:3" x14ac:dyDescent="0.2">
      <c r="A35" s="44">
        <v>564</v>
      </c>
      <c r="B35" s="46" t="s">
        <v>2024</v>
      </c>
      <c r="C35" s="86">
        <v>6094.6500000000005</v>
      </c>
    </row>
    <row r="36" spans="1:3" x14ac:dyDescent="0.2">
      <c r="A36" s="44">
        <v>564</v>
      </c>
      <c r="B36" s="46" t="s">
        <v>2032</v>
      </c>
      <c r="C36" s="86">
        <v>3168</v>
      </c>
    </row>
    <row r="37" spans="1:3" x14ac:dyDescent="0.2">
      <c r="A37" s="44">
        <v>564</v>
      </c>
      <c r="B37" s="46" t="s">
        <v>2032</v>
      </c>
      <c r="C37" s="86">
        <v>3168</v>
      </c>
    </row>
    <row r="38" spans="1:3" x14ac:dyDescent="0.2">
      <c r="A38" s="44">
        <v>564</v>
      </c>
      <c r="B38" s="46" t="s">
        <v>2032</v>
      </c>
      <c r="C38" s="86">
        <v>7544.0000000000009</v>
      </c>
    </row>
    <row r="39" spans="1:3" x14ac:dyDescent="0.2">
      <c r="A39" s="44">
        <v>564</v>
      </c>
      <c r="B39" s="46" t="s">
        <v>2034</v>
      </c>
      <c r="C39" s="86">
        <v>4178.26</v>
      </c>
    </row>
    <row r="40" spans="1:3" x14ac:dyDescent="0.2">
      <c r="A40" s="44">
        <v>564</v>
      </c>
      <c r="B40" s="46" t="s">
        <v>2034</v>
      </c>
      <c r="C40" s="86">
        <v>4178.26</v>
      </c>
    </row>
    <row r="41" spans="1:3" x14ac:dyDescent="0.2">
      <c r="A41" s="44">
        <v>564</v>
      </c>
      <c r="B41" s="46" t="s">
        <v>2032</v>
      </c>
      <c r="C41" s="86">
        <v>6555.0000000000009</v>
      </c>
    </row>
    <row r="42" spans="1:3" x14ac:dyDescent="0.2">
      <c r="A42" s="44">
        <v>564</v>
      </c>
      <c r="B42" s="46" t="s">
        <v>2024</v>
      </c>
      <c r="C42" s="86">
        <v>5999.0000000000009</v>
      </c>
    </row>
    <row r="43" spans="1:3" x14ac:dyDescent="0.2">
      <c r="A43" s="44">
        <v>564</v>
      </c>
      <c r="B43" s="46" t="s">
        <v>2035</v>
      </c>
      <c r="C43" s="86">
        <v>6555.0000000000009</v>
      </c>
    </row>
    <row r="44" spans="1:3" x14ac:dyDescent="0.2">
      <c r="A44" s="44">
        <v>564</v>
      </c>
      <c r="B44" s="45" t="s">
        <v>2036</v>
      </c>
      <c r="C44" s="86">
        <v>276</v>
      </c>
    </row>
    <row r="45" spans="1:3" x14ac:dyDescent="0.2">
      <c r="A45" s="44">
        <v>564</v>
      </c>
      <c r="B45" s="45" t="s">
        <v>2036</v>
      </c>
      <c r="C45" s="86">
        <v>276</v>
      </c>
    </row>
    <row r="46" spans="1:3" x14ac:dyDescent="0.2">
      <c r="A46" s="44">
        <v>564</v>
      </c>
      <c r="B46" s="45" t="s">
        <v>2036</v>
      </c>
      <c r="C46" s="86">
        <v>276</v>
      </c>
    </row>
    <row r="47" spans="1:3" x14ac:dyDescent="0.2">
      <c r="A47" s="44">
        <v>564</v>
      </c>
      <c r="B47" s="45" t="s">
        <v>2036</v>
      </c>
      <c r="C47" s="86">
        <v>276</v>
      </c>
    </row>
    <row r="48" spans="1:3" x14ac:dyDescent="0.2">
      <c r="A48" s="44">
        <v>564</v>
      </c>
      <c r="B48" s="46" t="s">
        <v>2033</v>
      </c>
      <c r="C48" s="86">
        <v>4520</v>
      </c>
    </row>
    <row r="49" spans="1:3" x14ac:dyDescent="0.2">
      <c r="A49" s="44">
        <v>564</v>
      </c>
      <c r="B49" s="43" t="s">
        <v>2037</v>
      </c>
      <c r="C49" s="86">
        <v>7950.0000000000009</v>
      </c>
    </row>
    <row r="50" spans="1:3" x14ac:dyDescent="0.2">
      <c r="A50" s="44">
        <v>564</v>
      </c>
      <c r="B50" s="43" t="s">
        <v>2037</v>
      </c>
      <c r="C50" s="86">
        <v>7950.0000000000009</v>
      </c>
    </row>
    <row r="51" spans="1:3" ht="22.5" customHeight="1" x14ac:dyDescent="0.2">
      <c r="A51" s="44">
        <v>564</v>
      </c>
      <c r="B51" s="46" t="s">
        <v>2024</v>
      </c>
      <c r="C51" s="86">
        <v>3914.0000000000005</v>
      </c>
    </row>
    <row r="52" spans="1:3" ht="22.5" customHeight="1" x14ac:dyDescent="0.2">
      <c r="A52" s="44">
        <v>564</v>
      </c>
      <c r="B52" s="46" t="s">
        <v>2024</v>
      </c>
      <c r="C52" s="86">
        <v>3914.0000000000005</v>
      </c>
    </row>
    <row r="53" spans="1:3" x14ac:dyDescent="0.2">
      <c r="A53" s="44">
        <v>564</v>
      </c>
      <c r="B53" s="46" t="s">
        <v>2038</v>
      </c>
      <c r="C53" s="86">
        <v>4520</v>
      </c>
    </row>
    <row r="54" spans="1:3" x14ac:dyDescent="0.2">
      <c r="A54" s="44">
        <v>564</v>
      </c>
      <c r="B54" s="46" t="s">
        <v>2024</v>
      </c>
      <c r="C54" s="86">
        <v>4753</v>
      </c>
    </row>
    <row r="55" spans="1:3" x14ac:dyDescent="0.2">
      <c r="A55" s="44">
        <v>564</v>
      </c>
      <c r="B55" s="46" t="s">
        <v>2040</v>
      </c>
      <c r="C55" s="86">
        <v>8860</v>
      </c>
    </row>
    <row r="56" spans="1:3" x14ac:dyDescent="0.2">
      <c r="A56" s="44">
        <v>564</v>
      </c>
      <c r="B56" s="46" t="s">
        <v>2040</v>
      </c>
      <c r="C56" s="86">
        <v>8860</v>
      </c>
    </row>
    <row r="57" spans="1:3" ht="13.5" customHeight="1" x14ac:dyDescent="0.2">
      <c r="A57" s="44">
        <v>564</v>
      </c>
      <c r="B57" s="46" t="s">
        <v>2040</v>
      </c>
      <c r="C57" s="86">
        <v>8860</v>
      </c>
    </row>
    <row r="58" spans="1:3" ht="22.5" customHeight="1" x14ac:dyDescent="0.2">
      <c r="A58" s="44">
        <v>564</v>
      </c>
      <c r="B58" s="46" t="s">
        <v>2040</v>
      </c>
      <c r="C58" s="86">
        <v>11950.000000000002</v>
      </c>
    </row>
    <row r="59" spans="1:3" ht="22.5" customHeight="1" x14ac:dyDescent="0.2">
      <c r="A59" s="44">
        <v>564</v>
      </c>
      <c r="B59" s="46" t="s">
        <v>2040</v>
      </c>
      <c r="C59" s="86">
        <v>11950.000000000002</v>
      </c>
    </row>
    <row r="60" spans="1:3" x14ac:dyDescent="0.2">
      <c r="A60" s="44">
        <v>564</v>
      </c>
      <c r="B60" s="46" t="s">
        <v>2024</v>
      </c>
      <c r="C60" s="86">
        <v>5999.0000000000009</v>
      </c>
    </row>
    <row r="61" spans="1:3" ht="12" customHeight="1" x14ac:dyDescent="0.2">
      <c r="A61" s="44">
        <v>564</v>
      </c>
      <c r="B61" s="46" t="s">
        <v>2024</v>
      </c>
      <c r="C61" s="86">
        <v>4560</v>
      </c>
    </row>
    <row r="62" spans="1:3" x14ac:dyDescent="0.2">
      <c r="A62" s="44">
        <v>564</v>
      </c>
      <c r="B62" s="46" t="s">
        <v>2024</v>
      </c>
      <c r="C62" s="86">
        <v>4560</v>
      </c>
    </row>
    <row r="63" spans="1:3" ht="22.5" customHeight="1" x14ac:dyDescent="0.2">
      <c r="A63" s="44">
        <v>564</v>
      </c>
      <c r="B63" s="43" t="s">
        <v>2041</v>
      </c>
      <c r="C63" s="86">
        <v>5800</v>
      </c>
    </row>
    <row r="64" spans="1:3" ht="15" customHeight="1" x14ac:dyDescent="0.2">
      <c r="A64" s="44">
        <v>564</v>
      </c>
      <c r="B64" s="43" t="s">
        <v>2024</v>
      </c>
      <c r="C64" s="89">
        <v>13399</v>
      </c>
    </row>
    <row r="65" spans="1:3" x14ac:dyDescent="0.2">
      <c r="A65" s="44">
        <v>564</v>
      </c>
      <c r="B65" s="51" t="s">
        <v>2042</v>
      </c>
      <c r="C65" s="89">
        <v>6500</v>
      </c>
    </row>
    <row r="66" spans="1:3" ht="24" customHeight="1" x14ac:dyDescent="0.2">
      <c r="A66" s="44">
        <v>564</v>
      </c>
      <c r="B66" s="51" t="s">
        <v>2025</v>
      </c>
      <c r="C66" s="89">
        <v>6400</v>
      </c>
    </row>
    <row r="67" spans="1:3" x14ac:dyDescent="0.2">
      <c r="A67" s="44">
        <v>564</v>
      </c>
      <c r="B67" s="51" t="s">
        <v>2043</v>
      </c>
      <c r="C67" s="89">
        <v>12062.49</v>
      </c>
    </row>
    <row r="68" spans="1:3" x14ac:dyDescent="0.2">
      <c r="A68" s="44">
        <v>564</v>
      </c>
      <c r="B68" s="51" t="s">
        <v>2044</v>
      </c>
      <c r="C68" s="89">
        <v>13905</v>
      </c>
    </row>
    <row r="69" spans="1:3" x14ac:dyDescent="0.2">
      <c r="A69" s="44">
        <v>564</v>
      </c>
      <c r="B69" s="51" t="s">
        <v>2044</v>
      </c>
      <c r="C69" s="89">
        <v>13905</v>
      </c>
    </row>
    <row r="70" spans="1:3" x14ac:dyDescent="0.2">
      <c r="A70" s="44">
        <v>564</v>
      </c>
      <c r="B70" s="51" t="s">
        <v>2045</v>
      </c>
      <c r="C70" s="89">
        <v>10438.620000000001</v>
      </c>
    </row>
    <row r="71" spans="1:3" x14ac:dyDescent="0.2">
      <c r="A71" s="44">
        <v>564</v>
      </c>
      <c r="B71" s="51" t="s">
        <v>2046</v>
      </c>
      <c r="C71" s="89">
        <v>12400.04</v>
      </c>
    </row>
    <row r="72" spans="1:3" x14ac:dyDescent="0.2">
      <c r="A72" s="44">
        <v>564</v>
      </c>
      <c r="B72" s="51" t="s">
        <v>2040</v>
      </c>
      <c r="C72" s="89">
        <v>4397.87</v>
      </c>
    </row>
    <row r="73" spans="1:3" x14ac:dyDescent="0.2">
      <c r="A73" s="44">
        <v>564</v>
      </c>
      <c r="B73" s="51" t="s">
        <v>2040</v>
      </c>
      <c r="C73" s="89">
        <v>4397.87</v>
      </c>
    </row>
    <row r="74" spans="1:3" x14ac:dyDescent="0.2">
      <c r="A74" s="44">
        <v>564</v>
      </c>
      <c r="B74" s="51" t="s">
        <v>2040</v>
      </c>
      <c r="C74" s="89">
        <v>4397.87</v>
      </c>
    </row>
    <row r="75" spans="1:3" x14ac:dyDescent="0.2">
      <c r="A75" s="44">
        <v>564</v>
      </c>
      <c r="B75" s="43" t="s">
        <v>2047</v>
      </c>
      <c r="C75" s="86">
        <v>8932</v>
      </c>
    </row>
    <row r="76" spans="1:3" x14ac:dyDescent="0.2">
      <c r="A76" s="44">
        <v>564</v>
      </c>
      <c r="B76" s="43" t="s">
        <v>2047</v>
      </c>
      <c r="C76" s="86">
        <v>8932</v>
      </c>
    </row>
    <row r="77" spans="1:3" x14ac:dyDescent="0.2">
      <c r="A77" s="44">
        <v>564</v>
      </c>
      <c r="B77" s="43" t="s">
        <v>2047</v>
      </c>
      <c r="C77" s="86">
        <v>8932</v>
      </c>
    </row>
    <row r="78" spans="1:3" x14ac:dyDescent="0.2">
      <c r="A78" s="44">
        <v>564</v>
      </c>
      <c r="B78" s="43" t="s">
        <v>2047</v>
      </c>
      <c r="C78" s="86">
        <v>8932</v>
      </c>
    </row>
    <row r="79" spans="1:3" x14ac:dyDescent="0.2">
      <c r="A79" s="44">
        <v>564</v>
      </c>
      <c r="B79" s="43" t="s">
        <v>2047</v>
      </c>
      <c r="C79" s="86">
        <v>8932</v>
      </c>
    </row>
    <row r="80" spans="1:3" x14ac:dyDescent="0.2">
      <c r="A80" s="44">
        <v>564</v>
      </c>
      <c r="B80" s="43" t="s">
        <v>2047</v>
      </c>
      <c r="C80" s="86">
        <v>8932</v>
      </c>
    </row>
    <row r="81" spans="1:3" x14ac:dyDescent="0.2">
      <c r="A81" s="44">
        <v>564</v>
      </c>
      <c r="B81" s="43" t="s">
        <v>2048</v>
      </c>
      <c r="C81" s="86">
        <v>4988</v>
      </c>
    </row>
    <row r="82" spans="1:3" x14ac:dyDescent="0.2">
      <c r="A82" s="44">
        <v>564</v>
      </c>
      <c r="B82" s="43" t="s">
        <v>2048</v>
      </c>
      <c r="C82" s="86">
        <v>4988</v>
      </c>
    </row>
    <row r="83" spans="1:3" x14ac:dyDescent="0.2">
      <c r="A83" s="44">
        <v>564</v>
      </c>
      <c r="B83" s="61" t="s">
        <v>2040</v>
      </c>
      <c r="C83" s="87">
        <v>8932</v>
      </c>
    </row>
    <row r="84" spans="1:3" ht="22.5" customHeight="1" x14ac:dyDescent="0.2">
      <c r="A84" s="44">
        <v>564</v>
      </c>
      <c r="B84" s="64" t="s">
        <v>2049</v>
      </c>
      <c r="C84" s="86">
        <v>9382.5</v>
      </c>
    </row>
    <row r="85" spans="1:3" ht="22.5" customHeight="1" x14ac:dyDescent="0.2">
      <c r="A85" s="44">
        <v>564</v>
      </c>
      <c r="B85" s="64" t="s">
        <v>2049</v>
      </c>
      <c r="C85" s="86">
        <v>9382.5</v>
      </c>
    </row>
    <row r="86" spans="1:3" x14ac:dyDescent="0.2">
      <c r="A86" s="44">
        <v>564</v>
      </c>
      <c r="B86" s="54" t="s">
        <v>2025</v>
      </c>
      <c r="C86" s="86">
        <v>9787.5</v>
      </c>
    </row>
    <row r="87" spans="1:3" x14ac:dyDescent="0.2">
      <c r="A87" s="44">
        <v>564</v>
      </c>
      <c r="B87" s="54" t="s">
        <v>2025</v>
      </c>
      <c r="C87" s="86">
        <v>8099.99</v>
      </c>
    </row>
    <row r="88" spans="1:3" x14ac:dyDescent="0.2">
      <c r="A88" s="44">
        <v>564</v>
      </c>
      <c r="B88" s="54" t="s">
        <v>2050</v>
      </c>
      <c r="C88" s="86">
        <v>2399.9899999999998</v>
      </c>
    </row>
    <row r="89" spans="1:3" x14ac:dyDescent="0.2">
      <c r="A89" s="44">
        <v>564</v>
      </c>
      <c r="B89" s="54" t="s">
        <v>2050</v>
      </c>
      <c r="C89" s="86">
        <v>2399.9899999999998</v>
      </c>
    </row>
    <row r="90" spans="1:3" x14ac:dyDescent="0.2">
      <c r="A90" s="44">
        <v>564</v>
      </c>
      <c r="B90" s="54" t="s">
        <v>2050</v>
      </c>
      <c r="C90" s="86">
        <v>2399.9899999999998</v>
      </c>
    </row>
    <row r="91" spans="1:3" x14ac:dyDescent="0.2">
      <c r="A91" s="44">
        <v>564</v>
      </c>
      <c r="B91" s="54" t="s">
        <v>2050</v>
      </c>
      <c r="C91" s="86">
        <v>2399.9899999999998</v>
      </c>
    </row>
    <row r="92" spans="1:3" x14ac:dyDescent="0.2">
      <c r="A92" s="44">
        <v>564</v>
      </c>
      <c r="B92" s="54" t="s">
        <v>2050</v>
      </c>
      <c r="C92" s="86">
        <v>2399.9899999999998</v>
      </c>
    </row>
    <row r="93" spans="1:3" x14ac:dyDescent="0.2">
      <c r="A93" s="44">
        <v>564</v>
      </c>
      <c r="B93" s="54" t="s">
        <v>2050</v>
      </c>
      <c r="C93" s="86">
        <v>2400.0100000000002</v>
      </c>
    </row>
    <row r="94" spans="1:3" x14ac:dyDescent="0.2">
      <c r="A94" s="44">
        <v>564</v>
      </c>
      <c r="B94" s="54" t="s">
        <v>2025</v>
      </c>
      <c r="C94" s="86">
        <v>7830</v>
      </c>
    </row>
    <row r="95" spans="1:3" x14ac:dyDescent="0.2">
      <c r="A95" s="44">
        <v>564</v>
      </c>
      <c r="B95" s="54" t="s">
        <v>2025</v>
      </c>
      <c r="C95" s="86">
        <v>7830</v>
      </c>
    </row>
    <row r="96" spans="1:3" x14ac:dyDescent="0.2">
      <c r="A96" s="44">
        <v>564</v>
      </c>
      <c r="B96" s="54" t="s">
        <v>2025</v>
      </c>
      <c r="C96" s="86">
        <v>7830</v>
      </c>
    </row>
    <row r="97" spans="1:3" x14ac:dyDescent="0.2">
      <c r="A97" s="44">
        <v>564</v>
      </c>
      <c r="B97" s="54" t="s">
        <v>2025</v>
      </c>
      <c r="C97" s="86">
        <v>7830</v>
      </c>
    </row>
    <row r="98" spans="1:3" x14ac:dyDescent="0.2">
      <c r="A98" s="44">
        <v>564</v>
      </c>
      <c r="B98" s="53" t="s">
        <v>2025</v>
      </c>
      <c r="C98" s="87">
        <v>9584.9599999999991</v>
      </c>
    </row>
    <row r="99" spans="1:3" x14ac:dyDescent="0.2">
      <c r="A99" s="44">
        <v>564</v>
      </c>
      <c r="B99" s="53" t="s">
        <v>2025</v>
      </c>
      <c r="C99" s="87">
        <v>7830</v>
      </c>
    </row>
    <row r="100" spans="1:3" x14ac:dyDescent="0.2">
      <c r="A100" s="44">
        <v>564</v>
      </c>
      <c r="B100" s="53" t="s">
        <v>2025</v>
      </c>
      <c r="C100" s="87">
        <v>9584.9599999999991</v>
      </c>
    </row>
    <row r="101" spans="1:3" x14ac:dyDescent="0.2">
      <c r="A101" s="44">
        <v>564</v>
      </c>
      <c r="B101" s="53" t="s">
        <v>2025</v>
      </c>
      <c r="C101" s="87">
        <v>7047</v>
      </c>
    </row>
    <row r="102" spans="1:3" x14ac:dyDescent="0.2">
      <c r="A102" s="44">
        <v>564</v>
      </c>
      <c r="B102" s="54" t="s">
        <v>2025</v>
      </c>
      <c r="C102" s="86">
        <v>9584.9599999999991</v>
      </c>
    </row>
    <row r="103" spans="1:3" x14ac:dyDescent="0.2">
      <c r="A103" s="44">
        <v>564</v>
      </c>
      <c r="B103" s="54" t="s">
        <v>2025</v>
      </c>
      <c r="C103" s="86">
        <v>7047</v>
      </c>
    </row>
    <row r="104" spans="1:3" x14ac:dyDescent="0.2">
      <c r="A104" s="44">
        <v>564</v>
      </c>
      <c r="B104" s="54" t="s">
        <v>2025</v>
      </c>
      <c r="C104" s="86">
        <v>7830</v>
      </c>
    </row>
    <row r="105" spans="1:3" x14ac:dyDescent="0.2">
      <c r="A105" s="44">
        <v>564</v>
      </c>
      <c r="B105" s="54" t="s">
        <v>2025</v>
      </c>
      <c r="C105" s="86">
        <v>7830</v>
      </c>
    </row>
    <row r="106" spans="1:3" x14ac:dyDescent="0.2">
      <c r="A106" s="44">
        <v>564</v>
      </c>
      <c r="B106" s="53" t="s">
        <v>2051</v>
      </c>
      <c r="C106" s="87">
        <v>8799.76</v>
      </c>
    </row>
    <row r="107" spans="1:3" x14ac:dyDescent="0.2">
      <c r="A107" s="44">
        <v>564</v>
      </c>
      <c r="B107" s="53" t="s">
        <v>2052</v>
      </c>
      <c r="C107" s="87">
        <v>2537.6</v>
      </c>
    </row>
    <row r="108" spans="1:3" x14ac:dyDescent="0.2">
      <c r="A108" s="44">
        <v>564</v>
      </c>
      <c r="B108" s="54" t="s">
        <v>2053</v>
      </c>
      <c r="C108" s="86">
        <v>11264.18</v>
      </c>
    </row>
    <row r="109" spans="1:3" x14ac:dyDescent="0.2">
      <c r="A109" s="44">
        <v>564</v>
      </c>
      <c r="B109" s="54" t="s">
        <v>2053</v>
      </c>
      <c r="C109" s="86">
        <v>11264.18</v>
      </c>
    </row>
    <row r="110" spans="1:3" x14ac:dyDescent="0.2">
      <c r="A110" s="44">
        <v>564</v>
      </c>
      <c r="B110" s="54" t="s">
        <v>2053</v>
      </c>
      <c r="C110" s="86">
        <v>11264.18</v>
      </c>
    </row>
    <row r="111" spans="1:3" x14ac:dyDescent="0.2">
      <c r="A111" s="44">
        <v>564</v>
      </c>
      <c r="B111" s="54" t="s">
        <v>2053</v>
      </c>
      <c r="C111" s="86">
        <v>11264.18</v>
      </c>
    </row>
    <row r="112" spans="1:3" x14ac:dyDescent="0.2">
      <c r="A112" s="44">
        <v>564</v>
      </c>
      <c r="B112" s="53" t="s">
        <v>2054</v>
      </c>
      <c r="C112" s="87">
        <v>12375</v>
      </c>
    </row>
    <row r="113" spans="1:3" x14ac:dyDescent="0.2">
      <c r="A113" s="44">
        <v>564</v>
      </c>
      <c r="B113" s="58" t="s">
        <v>2040</v>
      </c>
      <c r="C113" s="86">
        <v>6699</v>
      </c>
    </row>
    <row r="114" spans="1:3" x14ac:dyDescent="0.2">
      <c r="A114" s="44">
        <v>564</v>
      </c>
      <c r="B114" s="56" t="s">
        <v>2055</v>
      </c>
      <c r="C114" s="89">
        <v>1</v>
      </c>
    </row>
    <row r="115" spans="1:3" x14ac:dyDescent="0.2">
      <c r="A115" s="44">
        <v>564</v>
      </c>
      <c r="B115" s="56" t="s">
        <v>2055</v>
      </c>
      <c r="C115" s="89">
        <v>1</v>
      </c>
    </row>
    <row r="116" spans="1:3" x14ac:dyDescent="0.2">
      <c r="A116" s="44">
        <v>564</v>
      </c>
      <c r="B116" s="56" t="s">
        <v>2055</v>
      </c>
      <c r="C116" s="89">
        <v>1</v>
      </c>
    </row>
    <row r="117" spans="1:3" x14ac:dyDescent="0.2">
      <c r="A117" s="44">
        <v>564</v>
      </c>
      <c r="B117" s="57" t="s">
        <v>2055</v>
      </c>
      <c r="C117" s="89">
        <v>1</v>
      </c>
    </row>
    <row r="118" spans="1:3" x14ac:dyDescent="0.2">
      <c r="A118" s="44">
        <v>564</v>
      </c>
      <c r="B118" s="57" t="s">
        <v>2055</v>
      </c>
      <c r="C118" s="89">
        <v>1</v>
      </c>
    </row>
    <row r="119" spans="1:3" x14ac:dyDescent="0.2">
      <c r="A119" s="44">
        <v>564</v>
      </c>
      <c r="B119" s="57" t="s">
        <v>2055</v>
      </c>
      <c r="C119" s="89">
        <v>1</v>
      </c>
    </row>
    <row r="120" spans="1:3" x14ac:dyDescent="0.2">
      <c r="A120" s="44">
        <v>564</v>
      </c>
      <c r="B120" s="57" t="s">
        <v>2056</v>
      </c>
      <c r="C120" s="89">
        <v>1</v>
      </c>
    </row>
    <row r="121" spans="1:3" x14ac:dyDescent="0.2">
      <c r="A121" s="44">
        <v>564</v>
      </c>
      <c r="B121" s="57" t="s">
        <v>2024</v>
      </c>
      <c r="C121" s="88">
        <v>1</v>
      </c>
    </row>
    <row r="122" spans="1:3" x14ac:dyDescent="0.2">
      <c r="A122" s="44">
        <v>564</v>
      </c>
      <c r="B122" s="57" t="s">
        <v>2024</v>
      </c>
      <c r="C122" s="88">
        <v>1</v>
      </c>
    </row>
    <row r="123" spans="1:3" x14ac:dyDescent="0.2">
      <c r="A123" s="44">
        <v>564</v>
      </c>
      <c r="B123" s="57" t="s">
        <v>2024</v>
      </c>
      <c r="C123" s="88">
        <v>1</v>
      </c>
    </row>
    <row r="124" spans="1:3" x14ac:dyDescent="0.2">
      <c r="A124" s="44">
        <v>564</v>
      </c>
      <c r="B124" s="57" t="s">
        <v>2024</v>
      </c>
      <c r="C124" s="88">
        <v>1</v>
      </c>
    </row>
    <row r="125" spans="1:3" x14ac:dyDescent="0.2">
      <c r="A125" s="44">
        <v>564</v>
      </c>
      <c r="B125" s="57" t="s">
        <v>2057</v>
      </c>
      <c r="C125" s="88">
        <v>1</v>
      </c>
    </row>
    <row r="126" spans="1:3" x14ac:dyDescent="0.2">
      <c r="A126" s="44">
        <v>564</v>
      </c>
      <c r="B126" s="57" t="s">
        <v>2164</v>
      </c>
      <c r="C126" s="89">
        <v>1</v>
      </c>
    </row>
    <row r="127" spans="1:3" x14ac:dyDescent="0.2">
      <c r="A127" s="44">
        <v>564</v>
      </c>
      <c r="B127" s="57" t="s">
        <v>2055</v>
      </c>
      <c r="C127" s="88">
        <v>1</v>
      </c>
    </row>
    <row r="128" spans="1:3" x14ac:dyDescent="0.2">
      <c r="A128" s="44">
        <v>564</v>
      </c>
      <c r="B128" s="57" t="s">
        <v>2055</v>
      </c>
      <c r="C128" s="88">
        <v>1</v>
      </c>
    </row>
    <row r="129" spans="1:3" x14ac:dyDescent="0.2">
      <c r="A129" s="44">
        <v>564</v>
      </c>
      <c r="B129" s="57" t="s">
        <v>2032</v>
      </c>
      <c r="C129" s="88">
        <v>1</v>
      </c>
    </row>
    <row r="130" spans="1:3" x14ac:dyDescent="0.2">
      <c r="A130" s="44">
        <v>564</v>
      </c>
      <c r="B130" s="57" t="s">
        <v>2058</v>
      </c>
      <c r="C130" s="88">
        <v>1</v>
      </c>
    </row>
    <row r="131" spans="1:3" x14ac:dyDescent="0.2">
      <c r="A131" s="44">
        <v>564</v>
      </c>
      <c r="B131" s="57" t="s">
        <v>2058</v>
      </c>
      <c r="C131" s="88">
        <v>1</v>
      </c>
    </row>
    <row r="132" spans="1:3" x14ac:dyDescent="0.2">
      <c r="A132" s="44">
        <v>564</v>
      </c>
      <c r="B132" s="57" t="s">
        <v>2032</v>
      </c>
      <c r="C132" s="88">
        <v>1</v>
      </c>
    </row>
    <row r="133" spans="1:3" x14ac:dyDescent="0.2">
      <c r="A133" s="44">
        <v>564</v>
      </c>
      <c r="B133" s="57" t="s">
        <v>2032</v>
      </c>
      <c r="C133" s="88">
        <v>1</v>
      </c>
    </row>
    <row r="134" spans="1:3" x14ac:dyDescent="0.2">
      <c r="A134" s="44">
        <v>564</v>
      </c>
      <c r="B134" s="57" t="s">
        <v>2032</v>
      </c>
      <c r="C134" s="88">
        <v>1</v>
      </c>
    </row>
    <row r="135" spans="1:3" x14ac:dyDescent="0.2">
      <c r="A135" s="44">
        <v>564</v>
      </c>
      <c r="B135" s="57" t="s">
        <v>2032</v>
      </c>
      <c r="C135" s="88">
        <v>1</v>
      </c>
    </row>
    <row r="136" spans="1:3" x14ac:dyDescent="0.2">
      <c r="A136" s="44">
        <v>564</v>
      </c>
      <c r="B136" s="57" t="s">
        <v>2032</v>
      </c>
      <c r="C136" s="88">
        <v>1</v>
      </c>
    </row>
    <row r="137" spans="1:3" x14ac:dyDescent="0.2">
      <c r="A137" s="44">
        <v>564</v>
      </c>
      <c r="B137" s="57" t="s">
        <v>2032</v>
      </c>
      <c r="C137" s="88">
        <v>1</v>
      </c>
    </row>
    <row r="138" spans="1:3" x14ac:dyDescent="0.2">
      <c r="A138" s="44">
        <v>564</v>
      </c>
      <c r="B138" s="57" t="s">
        <v>2032</v>
      </c>
      <c r="C138" s="88">
        <v>1</v>
      </c>
    </row>
    <row r="139" spans="1:3" x14ac:dyDescent="0.2">
      <c r="A139" s="44">
        <v>564</v>
      </c>
      <c r="B139" s="57" t="s">
        <v>2032</v>
      </c>
      <c r="C139" s="88">
        <v>1</v>
      </c>
    </row>
    <row r="140" spans="1:3" x14ac:dyDescent="0.2">
      <c r="A140" s="44">
        <v>564</v>
      </c>
      <c r="B140" s="57" t="s">
        <v>2032</v>
      </c>
      <c r="C140" s="88">
        <v>1</v>
      </c>
    </row>
    <row r="141" spans="1:3" x14ac:dyDescent="0.2">
      <c r="A141" s="44">
        <v>564</v>
      </c>
      <c r="B141" s="57" t="s">
        <v>2032</v>
      </c>
      <c r="C141" s="88">
        <v>1</v>
      </c>
    </row>
    <row r="142" spans="1:3" x14ac:dyDescent="0.2">
      <c r="A142" s="44">
        <v>564</v>
      </c>
      <c r="B142" s="57" t="s">
        <v>2024</v>
      </c>
      <c r="C142" s="88">
        <v>2500</v>
      </c>
    </row>
    <row r="143" spans="1:3" x14ac:dyDescent="0.2">
      <c r="A143" s="44">
        <v>564</v>
      </c>
      <c r="B143" s="57" t="s">
        <v>2024</v>
      </c>
      <c r="C143" s="88">
        <v>1</v>
      </c>
    </row>
    <row r="144" spans="1:3" x14ac:dyDescent="0.2">
      <c r="A144" s="44">
        <v>564</v>
      </c>
      <c r="B144" s="55" t="s">
        <v>2059</v>
      </c>
      <c r="C144" s="86">
        <v>19486.14</v>
      </c>
    </row>
    <row r="145" spans="1:3" x14ac:dyDescent="0.2">
      <c r="A145" s="44">
        <v>564</v>
      </c>
      <c r="B145" s="55" t="s">
        <v>2059</v>
      </c>
      <c r="C145" s="86">
        <v>19486.14</v>
      </c>
    </row>
    <row r="146" spans="1:3" ht="20.25" customHeight="1" x14ac:dyDescent="0.2">
      <c r="A146" s="44">
        <v>564</v>
      </c>
      <c r="B146" s="55" t="s">
        <v>2060</v>
      </c>
      <c r="C146" s="86">
        <v>9164</v>
      </c>
    </row>
    <row r="148" spans="1:3" x14ac:dyDescent="0.2">
      <c r="C148" s="84"/>
    </row>
    <row r="153" spans="1:3" s="35" customFormat="1" x14ac:dyDescent="0.2">
      <c r="A153" s="37"/>
      <c r="B153" s="34"/>
      <c r="C153" s="85"/>
    </row>
    <row r="154" spans="1:3" s="35" customFormat="1" x14ac:dyDescent="0.2">
      <c r="A154" s="37"/>
      <c r="B154" s="34"/>
      <c r="C154" s="85"/>
    </row>
    <row r="155" spans="1:3" s="35" customFormat="1" x14ac:dyDescent="0.2">
      <c r="A155" s="37"/>
      <c r="B155" s="34"/>
      <c r="C155" s="85"/>
    </row>
    <row r="156" spans="1:3" s="35" customFormat="1" x14ac:dyDescent="0.2">
      <c r="A156" s="37"/>
      <c r="B156" s="34"/>
      <c r="C156" s="85"/>
    </row>
    <row r="157" spans="1:3" s="35" customFormat="1" x14ac:dyDescent="0.2">
      <c r="A157" s="37"/>
      <c r="B157" s="34"/>
      <c r="C157" s="85"/>
    </row>
    <row r="158" spans="1:3" s="35" customFormat="1" x14ac:dyDescent="0.2">
      <c r="A158" s="37"/>
      <c r="B158" s="34"/>
      <c r="C158" s="85"/>
    </row>
    <row r="159" spans="1:3" s="35" customFormat="1" x14ac:dyDescent="0.2">
      <c r="A159" s="37"/>
      <c r="B159" s="34"/>
      <c r="C159" s="85"/>
    </row>
    <row r="160" spans="1:3" s="35" customFormat="1" x14ac:dyDescent="0.2">
      <c r="A160" s="37"/>
      <c r="B160" s="34"/>
      <c r="C160" s="85"/>
    </row>
    <row r="161" spans="1:3" s="35" customFormat="1" x14ac:dyDescent="0.2">
      <c r="A161" s="37"/>
      <c r="B161" s="34"/>
      <c r="C161" s="85"/>
    </row>
  </sheetData>
  <autoFilter ref="B11:C146"/>
  <mergeCells count="1">
    <mergeCell ref="B9:C9"/>
  </mergeCells>
  <printOptions horizontalCentered="1"/>
  <pageMargins left="0.78740157480314965" right="0" top="0.39370078740157483" bottom="0.39370078740157483" header="0" footer="0"/>
  <pageSetup paperSize="5" orientation="landscape" horizontalDpi="4294967294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53"/>
  <sheetViews>
    <sheetView zoomScale="120" zoomScaleSheetLayoutView="100" workbookViewId="0">
      <selection activeCell="A2" sqref="A2"/>
    </sheetView>
  </sheetViews>
  <sheetFormatPr baseColWidth="10" defaultColWidth="11.42578125" defaultRowHeight="12.75" x14ac:dyDescent="0.2"/>
  <cols>
    <col min="1" max="1" width="12" style="37" customWidth="1"/>
    <col min="2" max="2" width="40.28515625" style="34" customWidth="1"/>
    <col min="3" max="3" width="14" style="85" customWidth="1"/>
  </cols>
  <sheetData>
    <row r="4" spans="1:3" ht="19.5" customHeight="1" x14ac:dyDescent="0.3">
      <c r="B4" s="38"/>
      <c r="C4" s="81"/>
    </row>
    <row r="5" spans="1:3" ht="15.75" customHeight="1" x14ac:dyDescent="0.25">
      <c r="B5" s="39"/>
      <c r="C5" s="82"/>
    </row>
    <row r="6" spans="1:3" ht="14.1" customHeight="1" x14ac:dyDescent="0.25">
      <c r="B6" s="39"/>
      <c r="C6" s="82"/>
    </row>
    <row r="7" spans="1:3" x14ac:dyDescent="0.2">
      <c r="B7" s="41" t="s">
        <v>2177</v>
      </c>
      <c r="C7" s="83"/>
    </row>
    <row r="8" spans="1:3" x14ac:dyDescent="0.2">
      <c r="B8" s="41" t="s">
        <v>2167</v>
      </c>
      <c r="C8" s="84"/>
    </row>
    <row r="9" spans="1:3" ht="8.25" customHeight="1" x14ac:dyDescent="0.2">
      <c r="B9" s="242"/>
      <c r="C9" s="242"/>
    </row>
    <row r="10" spans="1:3" ht="7.5" customHeight="1" x14ac:dyDescent="0.2"/>
    <row r="11" spans="1:3" ht="30" customHeight="1" x14ac:dyDescent="0.2">
      <c r="A11" s="90" t="s">
        <v>2165</v>
      </c>
      <c r="B11" s="91" t="s">
        <v>2168</v>
      </c>
      <c r="C11" s="92" t="s">
        <v>2169</v>
      </c>
    </row>
    <row r="12" spans="1:3" x14ac:dyDescent="0.2">
      <c r="A12" s="44">
        <v>565</v>
      </c>
      <c r="B12" s="43" t="s">
        <v>2061</v>
      </c>
      <c r="C12" s="86">
        <v>575</v>
      </c>
    </row>
    <row r="13" spans="1:3" ht="22.5" customHeight="1" x14ac:dyDescent="0.2">
      <c r="A13" s="44">
        <v>565</v>
      </c>
      <c r="B13" s="43" t="s">
        <v>2062</v>
      </c>
      <c r="C13" s="86">
        <v>15500.000000000002</v>
      </c>
    </row>
    <row r="14" spans="1:3" ht="22.5" customHeight="1" x14ac:dyDescent="0.2">
      <c r="A14" s="44">
        <v>565</v>
      </c>
      <c r="B14" s="43" t="s">
        <v>2063</v>
      </c>
      <c r="C14" s="86">
        <v>11269.84</v>
      </c>
    </row>
    <row r="15" spans="1:3" x14ac:dyDescent="0.2">
      <c r="A15" s="44">
        <v>565</v>
      </c>
      <c r="B15" s="43" t="s">
        <v>2064</v>
      </c>
      <c r="C15" s="86">
        <v>8411.6</v>
      </c>
    </row>
    <row r="16" spans="1:3" x14ac:dyDescent="0.2">
      <c r="A16" s="44">
        <v>565</v>
      </c>
      <c r="B16" s="46" t="s">
        <v>1779</v>
      </c>
      <c r="C16" s="86">
        <v>1236.0000000000002</v>
      </c>
    </row>
    <row r="17" spans="1:3" x14ac:dyDescent="0.2">
      <c r="A17" s="44">
        <v>565</v>
      </c>
      <c r="B17" s="46" t="s">
        <v>2065</v>
      </c>
      <c r="C17" s="86">
        <v>2100</v>
      </c>
    </row>
    <row r="18" spans="1:3" ht="22.5" customHeight="1" x14ac:dyDescent="0.2">
      <c r="A18" s="44">
        <v>565</v>
      </c>
      <c r="B18" s="51" t="s">
        <v>2066</v>
      </c>
      <c r="C18" s="86">
        <v>12745.000000000002</v>
      </c>
    </row>
    <row r="19" spans="1:3" x14ac:dyDescent="0.2">
      <c r="A19" s="44">
        <v>565</v>
      </c>
      <c r="B19" s="43" t="s">
        <v>2067</v>
      </c>
      <c r="C19" s="86">
        <v>5959.5</v>
      </c>
    </row>
    <row r="20" spans="1:3" x14ac:dyDescent="0.2">
      <c r="A20" s="44">
        <v>565</v>
      </c>
      <c r="B20" s="46" t="s">
        <v>2068</v>
      </c>
      <c r="C20" s="86">
        <v>1238.8</v>
      </c>
    </row>
    <row r="21" spans="1:3" x14ac:dyDescent="0.2">
      <c r="A21" s="44">
        <v>565</v>
      </c>
      <c r="B21" s="43" t="s">
        <v>2069</v>
      </c>
      <c r="C21" s="86">
        <v>14782.610000000002</v>
      </c>
    </row>
    <row r="22" spans="1:3" x14ac:dyDescent="0.2">
      <c r="A22" s="44">
        <v>565</v>
      </c>
      <c r="B22" s="43" t="s">
        <v>2069</v>
      </c>
      <c r="C22" s="86">
        <v>16000.000000000002</v>
      </c>
    </row>
    <row r="23" spans="1:3" x14ac:dyDescent="0.2">
      <c r="A23" s="44">
        <v>565</v>
      </c>
      <c r="B23" s="46" t="s">
        <v>2070</v>
      </c>
      <c r="C23" s="86">
        <v>11008.39</v>
      </c>
    </row>
    <row r="24" spans="1:3" x14ac:dyDescent="0.2">
      <c r="A24" s="44">
        <v>565</v>
      </c>
      <c r="B24" s="46" t="s">
        <v>2071</v>
      </c>
      <c r="C24" s="86">
        <v>22300</v>
      </c>
    </row>
    <row r="25" spans="1:3" x14ac:dyDescent="0.2">
      <c r="A25" s="44">
        <v>565</v>
      </c>
      <c r="B25" s="46" t="s">
        <v>2070</v>
      </c>
      <c r="C25" s="86">
        <v>19090.43</v>
      </c>
    </row>
    <row r="26" spans="1:3" x14ac:dyDescent="0.2">
      <c r="A26" s="44">
        <v>565</v>
      </c>
      <c r="B26" s="46" t="s">
        <v>2072</v>
      </c>
      <c r="C26" s="86">
        <v>19090.43</v>
      </c>
    </row>
    <row r="27" spans="1:3" ht="21" customHeight="1" x14ac:dyDescent="0.2">
      <c r="A27" s="44">
        <v>565</v>
      </c>
      <c r="B27" s="43" t="s">
        <v>2073</v>
      </c>
      <c r="C27" s="86">
        <v>14784.2</v>
      </c>
    </row>
    <row r="28" spans="1:3" ht="22.5" customHeight="1" x14ac:dyDescent="0.2">
      <c r="A28" s="44">
        <v>565</v>
      </c>
      <c r="B28" s="43" t="s">
        <v>2074</v>
      </c>
      <c r="C28" s="89">
        <v>4530</v>
      </c>
    </row>
    <row r="29" spans="1:3" x14ac:dyDescent="0.2">
      <c r="A29" s="44">
        <v>565</v>
      </c>
      <c r="B29" s="51" t="s">
        <v>2075</v>
      </c>
      <c r="C29" s="89">
        <v>2610</v>
      </c>
    </row>
    <row r="30" spans="1:3" x14ac:dyDescent="0.2">
      <c r="A30" s="44">
        <v>565</v>
      </c>
      <c r="B30" s="51" t="s">
        <v>2076</v>
      </c>
      <c r="C30" s="86">
        <v>2500</v>
      </c>
    </row>
    <row r="31" spans="1:3" x14ac:dyDescent="0.2">
      <c r="A31" s="44">
        <v>565</v>
      </c>
      <c r="B31" s="51" t="s">
        <v>2076</v>
      </c>
      <c r="C31" s="86">
        <v>2499.9899999999998</v>
      </c>
    </row>
    <row r="32" spans="1:3" ht="22.5" customHeight="1" x14ac:dyDescent="0.2">
      <c r="A32" s="44">
        <v>565</v>
      </c>
      <c r="B32" s="53" t="s">
        <v>2077</v>
      </c>
      <c r="C32" s="86">
        <v>3036.88</v>
      </c>
    </row>
    <row r="33" spans="1:3" ht="25.5" customHeight="1" x14ac:dyDescent="0.2">
      <c r="A33" s="44">
        <v>565</v>
      </c>
      <c r="B33" s="51" t="s">
        <v>2078</v>
      </c>
      <c r="C33" s="86">
        <v>21234.780000000002</v>
      </c>
    </row>
    <row r="34" spans="1:3" ht="40.5" customHeight="1" x14ac:dyDescent="0.2">
      <c r="A34" s="44">
        <v>565</v>
      </c>
      <c r="B34" s="51" t="s">
        <v>2079</v>
      </c>
      <c r="C34" s="86">
        <v>21478.26</v>
      </c>
    </row>
    <row r="35" spans="1:3" x14ac:dyDescent="0.2">
      <c r="A35" s="44">
        <v>565</v>
      </c>
      <c r="B35" s="57" t="s">
        <v>1790</v>
      </c>
      <c r="C35" s="88">
        <v>13380</v>
      </c>
    </row>
    <row r="37" spans="1:3" x14ac:dyDescent="0.2">
      <c r="A37" s="65"/>
      <c r="C37" s="84"/>
    </row>
    <row r="39" spans="1:3" ht="16.5" customHeight="1" x14ac:dyDescent="0.2"/>
    <row r="40" spans="1:3" x14ac:dyDescent="0.2">
      <c r="C40" s="84"/>
    </row>
    <row r="45" spans="1:3" s="35" customFormat="1" x14ac:dyDescent="0.2">
      <c r="A45" s="37"/>
      <c r="B45" s="34"/>
      <c r="C45" s="85"/>
    </row>
    <row r="46" spans="1:3" s="35" customFormat="1" x14ac:dyDescent="0.2">
      <c r="A46" s="37"/>
      <c r="B46" s="34"/>
      <c r="C46" s="85"/>
    </row>
    <row r="47" spans="1:3" s="35" customFormat="1" x14ac:dyDescent="0.2">
      <c r="A47" s="37"/>
      <c r="B47" s="34"/>
      <c r="C47" s="85"/>
    </row>
    <row r="48" spans="1:3" s="35" customFormat="1" x14ac:dyDescent="0.2">
      <c r="A48" s="37"/>
      <c r="B48" s="34"/>
      <c r="C48" s="85"/>
    </row>
    <row r="49" spans="1:3" s="35" customFormat="1" x14ac:dyDescent="0.2">
      <c r="A49" s="37"/>
      <c r="B49" s="34"/>
      <c r="C49" s="85"/>
    </row>
    <row r="50" spans="1:3" s="35" customFormat="1" x14ac:dyDescent="0.2">
      <c r="A50" s="37"/>
      <c r="B50" s="34"/>
      <c r="C50" s="85"/>
    </row>
    <row r="51" spans="1:3" s="35" customFormat="1" x14ac:dyDescent="0.2">
      <c r="A51" s="37"/>
      <c r="B51" s="34"/>
      <c r="C51" s="85"/>
    </row>
    <row r="52" spans="1:3" s="35" customFormat="1" x14ac:dyDescent="0.2">
      <c r="A52" s="37"/>
      <c r="B52" s="34"/>
      <c r="C52" s="85"/>
    </row>
    <row r="53" spans="1:3" s="35" customFormat="1" x14ac:dyDescent="0.2">
      <c r="A53" s="37"/>
      <c r="B53" s="34"/>
      <c r="C53" s="85"/>
    </row>
  </sheetData>
  <autoFilter ref="B11:C35"/>
  <mergeCells count="1">
    <mergeCell ref="B9:C9"/>
  </mergeCells>
  <printOptions horizontalCentered="1"/>
  <pageMargins left="0.78740157480314965" right="0" top="0.39370078740157483" bottom="0.39370078740157483" header="0" footer="0"/>
  <pageSetup paperSize="5" orientation="landscape" horizontalDpi="4294967294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10"/>
  <sheetViews>
    <sheetView zoomScale="120" zoomScaleSheetLayoutView="100" workbookViewId="0">
      <selection activeCell="A2" sqref="A2"/>
    </sheetView>
  </sheetViews>
  <sheetFormatPr baseColWidth="10" defaultColWidth="11.42578125" defaultRowHeight="12.75" x14ac:dyDescent="0.2"/>
  <cols>
    <col min="1" max="1" width="12" style="37" customWidth="1"/>
    <col min="2" max="2" width="40.28515625" style="34" customWidth="1"/>
    <col min="3" max="3" width="14" style="36" customWidth="1"/>
  </cols>
  <sheetData>
    <row r="4" spans="1:3" ht="19.5" customHeight="1" x14ac:dyDescent="0.3">
      <c r="B4" s="38"/>
      <c r="C4" s="38"/>
    </row>
    <row r="5" spans="1:3" ht="15.75" customHeight="1" x14ac:dyDescent="0.25">
      <c r="B5" s="39"/>
      <c r="C5" s="39"/>
    </row>
    <row r="6" spans="1:3" ht="14.1" customHeight="1" x14ac:dyDescent="0.25">
      <c r="B6" s="39"/>
      <c r="C6" s="39"/>
    </row>
    <row r="7" spans="1:3" x14ac:dyDescent="0.2">
      <c r="B7" s="41" t="s">
        <v>2178</v>
      </c>
      <c r="C7" s="40"/>
    </row>
    <row r="8" spans="1:3" x14ac:dyDescent="0.2">
      <c r="B8" s="41" t="s">
        <v>2167</v>
      </c>
      <c r="C8" s="42"/>
    </row>
    <row r="9" spans="1:3" ht="8.25" customHeight="1" x14ac:dyDescent="0.2">
      <c r="B9" s="242"/>
      <c r="C9" s="242"/>
    </row>
    <row r="10" spans="1:3" ht="7.5" customHeight="1" x14ac:dyDescent="0.2"/>
    <row r="11" spans="1:3" ht="30" customHeight="1" x14ac:dyDescent="0.2">
      <c r="A11" s="90" t="s">
        <v>2165</v>
      </c>
      <c r="B11" s="91" t="s">
        <v>2168</v>
      </c>
      <c r="C11" s="92" t="s">
        <v>2169</v>
      </c>
    </row>
    <row r="12" spans="1:3" x14ac:dyDescent="0.2">
      <c r="A12" s="44">
        <v>566</v>
      </c>
      <c r="B12" s="43" t="s">
        <v>1567</v>
      </c>
      <c r="C12" s="66">
        <v>4282.8</v>
      </c>
    </row>
    <row r="13" spans="1:3" x14ac:dyDescent="0.2">
      <c r="A13" s="44">
        <v>566</v>
      </c>
      <c r="B13" s="43" t="s">
        <v>1567</v>
      </c>
      <c r="C13" s="66">
        <v>4282.8</v>
      </c>
    </row>
    <row r="14" spans="1:3" x14ac:dyDescent="0.2">
      <c r="A14" s="44">
        <v>566</v>
      </c>
      <c r="B14" s="47" t="s">
        <v>1575</v>
      </c>
      <c r="C14" s="66">
        <v>4518.3500000000013</v>
      </c>
    </row>
    <row r="15" spans="1:3" x14ac:dyDescent="0.2">
      <c r="A15" s="44">
        <v>566</v>
      </c>
      <c r="B15" s="43" t="s">
        <v>1579</v>
      </c>
      <c r="C15" s="66">
        <v>44878.22</v>
      </c>
    </row>
    <row r="16" spans="1:3" x14ac:dyDescent="0.2">
      <c r="A16" s="44">
        <v>566</v>
      </c>
      <c r="B16" s="43" t="s">
        <v>1579</v>
      </c>
      <c r="C16" s="66">
        <v>44878.22</v>
      </c>
    </row>
    <row r="17" spans="1:3" x14ac:dyDescent="0.2">
      <c r="A17" s="44">
        <v>566</v>
      </c>
      <c r="B17" s="43" t="s">
        <v>1567</v>
      </c>
      <c r="C17" s="66">
        <v>4282.82</v>
      </c>
    </row>
    <row r="18" spans="1:3" x14ac:dyDescent="0.2">
      <c r="A18" s="44">
        <v>566</v>
      </c>
      <c r="B18" s="43" t="s">
        <v>1567</v>
      </c>
      <c r="C18" s="66">
        <v>4282.82</v>
      </c>
    </row>
    <row r="19" spans="1:3" x14ac:dyDescent="0.2">
      <c r="A19" s="44">
        <v>566</v>
      </c>
      <c r="B19" s="46" t="s">
        <v>1579</v>
      </c>
      <c r="C19" s="66">
        <v>5681</v>
      </c>
    </row>
    <row r="20" spans="1:3" x14ac:dyDescent="0.2">
      <c r="A20" s="44">
        <v>566</v>
      </c>
      <c r="B20" s="48" t="s">
        <v>1594</v>
      </c>
      <c r="C20" s="66">
        <v>4518.3500000000013</v>
      </c>
    </row>
    <row r="21" spans="1:3" x14ac:dyDescent="0.2">
      <c r="A21" s="44">
        <v>566</v>
      </c>
      <c r="B21" s="43" t="s">
        <v>1567</v>
      </c>
      <c r="C21" s="66">
        <v>4282.82</v>
      </c>
    </row>
    <row r="22" spans="1:3" x14ac:dyDescent="0.2">
      <c r="A22" s="44">
        <v>566</v>
      </c>
      <c r="B22" s="43" t="s">
        <v>1605</v>
      </c>
      <c r="C22" s="66">
        <v>1947.9700000000003</v>
      </c>
    </row>
    <row r="23" spans="1:3" x14ac:dyDescent="0.2">
      <c r="A23" s="44">
        <v>566</v>
      </c>
      <c r="B23" s="45" t="s">
        <v>1607</v>
      </c>
      <c r="C23" s="66">
        <v>235.75000000000003</v>
      </c>
    </row>
    <row r="24" spans="1:3" x14ac:dyDescent="0.2">
      <c r="A24" s="44">
        <v>566</v>
      </c>
      <c r="B24" s="45" t="s">
        <v>1607</v>
      </c>
      <c r="C24" s="66">
        <v>235.75000000000003</v>
      </c>
    </row>
    <row r="25" spans="1:3" x14ac:dyDescent="0.2">
      <c r="A25" s="44">
        <v>566</v>
      </c>
      <c r="B25" s="45" t="s">
        <v>1607</v>
      </c>
      <c r="C25" s="66">
        <v>235.75000000000003</v>
      </c>
    </row>
    <row r="26" spans="1:3" x14ac:dyDescent="0.2">
      <c r="A26" s="44">
        <v>566</v>
      </c>
      <c r="B26" s="45" t="s">
        <v>1607</v>
      </c>
      <c r="C26" s="66">
        <v>235.75000000000003</v>
      </c>
    </row>
    <row r="27" spans="1:3" x14ac:dyDescent="0.2">
      <c r="A27" s="44">
        <v>566</v>
      </c>
      <c r="B27" s="45" t="s">
        <v>1607</v>
      </c>
      <c r="C27" s="66">
        <v>235.75000000000003</v>
      </c>
    </row>
    <row r="28" spans="1:3" x14ac:dyDescent="0.2">
      <c r="A28" s="44">
        <v>566</v>
      </c>
      <c r="B28" s="45" t="s">
        <v>1607</v>
      </c>
      <c r="C28" s="66">
        <v>235.75000000000003</v>
      </c>
    </row>
    <row r="29" spans="1:3" x14ac:dyDescent="0.2">
      <c r="A29" s="44">
        <v>566</v>
      </c>
      <c r="B29" s="45" t="s">
        <v>1607</v>
      </c>
      <c r="C29" s="66">
        <v>235.75000000000003</v>
      </c>
    </row>
    <row r="30" spans="1:3" x14ac:dyDescent="0.2">
      <c r="A30" s="44">
        <v>566</v>
      </c>
      <c r="B30" s="45" t="s">
        <v>1608</v>
      </c>
      <c r="C30" s="66">
        <v>184</v>
      </c>
    </row>
    <row r="31" spans="1:3" x14ac:dyDescent="0.2">
      <c r="A31" s="44">
        <v>566</v>
      </c>
      <c r="B31" s="45" t="s">
        <v>1608</v>
      </c>
      <c r="C31" s="66">
        <v>184</v>
      </c>
    </row>
    <row r="32" spans="1:3" x14ac:dyDescent="0.2">
      <c r="A32" s="44">
        <v>566</v>
      </c>
      <c r="B32" s="45" t="s">
        <v>1608</v>
      </c>
      <c r="C32" s="66">
        <v>184</v>
      </c>
    </row>
    <row r="33" spans="1:3" x14ac:dyDescent="0.2">
      <c r="A33" s="44">
        <v>566</v>
      </c>
      <c r="B33" s="45" t="s">
        <v>1608</v>
      </c>
      <c r="C33" s="66">
        <v>184</v>
      </c>
    </row>
    <row r="34" spans="1:3" x14ac:dyDescent="0.2">
      <c r="A34" s="44">
        <v>566</v>
      </c>
      <c r="B34" s="45" t="s">
        <v>1608</v>
      </c>
      <c r="C34" s="66">
        <v>184</v>
      </c>
    </row>
    <row r="35" spans="1:3" x14ac:dyDescent="0.2">
      <c r="A35" s="44">
        <v>566</v>
      </c>
      <c r="B35" s="43" t="s">
        <v>1567</v>
      </c>
      <c r="C35" s="66">
        <v>4282.82</v>
      </c>
    </row>
    <row r="36" spans="1:3" x14ac:dyDescent="0.2">
      <c r="A36" s="44">
        <v>566</v>
      </c>
      <c r="B36" s="43" t="s">
        <v>1567</v>
      </c>
      <c r="C36" s="66">
        <v>4282.82</v>
      </c>
    </row>
    <row r="37" spans="1:3" x14ac:dyDescent="0.2">
      <c r="A37" s="44">
        <v>566</v>
      </c>
      <c r="B37" s="43" t="s">
        <v>1567</v>
      </c>
      <c r="C37" s="66">
        <v>4282.82</v>
      </c>
    </row>
    <row r="38" spans="1:3" x14ac:dyDescent="0.2">
      <c r="A38" s="44">
        <v>566</v>
      </c>
      <c r="B38" s="43" t="s">
        <v>1567</v>
      </c>
      <c r="C38" s="66">
        <v>4282.82</v>
      </c>
    </row>
    <row r="39" spans="1:3" x14ac:dyDescent="0.2">
      <c r="A39" s="44">
        <v>566</v>
      </c>
      <c r="B39" s="43" t="s">
        <v>1567</v>
      </c>
      <c r="C39" s="66">
        <v>4282.82</v>
      </c>
    </row>
    <row r="40" spans="1:3" x14ac:dyDescent="0.2">
      <c r="A40" s="44">
        <v>566</v>
      </c>
      <c r="B40" s="43" t="s">
        <v>1567</v>
      </c>
      <c r="C40" s="66">
        <v>4282.82</v>
      </c>
    </row>
    <row r="41" spans="1:3" ht="24" customHeight="1" x14ac:dyDescent="0.2">
      <c r="A41" s="44">
        <v>566</v>
      </c>
      <c r="B41" s="43" t="s">
        <v>1567</v>
      </c>
      <c r="C41" s="66">
        <v>4282.82</v>
      </c>
    </row>
    <row r="42" spans="1:3" x14ac:dyDescent="0.2">
      <c r="A42" s="44">
        <v>566</v>
      </c>
      <c r="B42" s="43" t="s">
        <v>1567</v>
      </c>
      <c r="C42" s="66">
        <v>4282.82</v>
      </c>
    </row>
    <row r="43" spans="1:3" x14ac:dyDescent="0.2">
      <c r="A43" s="44">
        <v>566</v>
      </c>
      <c r="B43" s="43" t="s">
        <v>1567</v>
      </c>
      <c r="C43" s="66">
        <v>4282.82</v>
      </c>
    </row>
    <row r="44" spans="1:3" x14ac:dyDescent="0.2">
      <c r="A44" s="44">
        <v>566</v>
      </c>
      <c r="B44" s="46" t="s">
        <v>1628</v>
      </c>
      <c r="C44" s="66">
        <v>16568</v>
      </c>
    </row>
    <row r="45" spans="1:3" x14ac:dyDescent="0.2">
      <c r="A45" s="44">
        <v>566</v>
      </c>
      <c r="B45" s="43" t="s">
        <v>1628</v>
      </c>
      <c r="C45" s="66">
        <v>3210.0000000000005</v>
      </c>
    </row>
    <row r="46" spans="1:3" x14ac:dyDescent="0.2">
      <c r="A46" s="44">
        <v>566</v>
      </c>
      <c r="B46" s="43" t="s">
        <v>1628</v>
      </c>
      <c r="C46" s="66">
        <v>3210.0000000000005</v>
      </c>
    </row>
    <row r="47" spans="1:3" x14ac:dyDescent="0.2">
      <c r="A47" s="44">
        <v>566</v>
      </c>
      <c r="B47" s="43" t="s">
        <v>1628</v>
      </c>
      <c r="C47" s="66">
        <v>3210.0000000000005</v>
      </c>
    </row>
    <row r="48" spans="1:3" x14ac:dyDescent="0.2">
      <c r="A48" s="44">
        <v>566</v>
      </c>
      <c r="B48" s="43" t="s">
        <v>1628</v>
      </c>
      <c r="C48" s="66">
        <v>3210.0000000000005</v>
      </c>
    </row>
    <row r="49" spans="1:3" x14ac:dyDescent="0.2">
      <c r="A49" s="44">
        <v>566</v>
      </c>
      <c r="B49" s="43" t="s">
        <v>1628</v>
      </c>
      <c r="C49" s="66">
        <v>3210.0000000000005</v>
      </c>
    </row>
    <row r="50" spans="1:3" x14ac:dyDescent="0.2">
      <c r="A50" s="44">
        <v>566</v>
      </c>
      <c r="B50" s="43" t="s">
        <v>1628</v>
      </c>
      <c r="C50" s="66">
        <v>3210.0000000000005</v>
      </c>
    </row>
    <row r="51" spans="1:3" x14ac:dyDescent="0.2">
      <c r="A51" s="44">
        <v>566</v>
      </c>
      <c r="B51" s="43" t="s">
        <v>1628</v>
      </c>
      <c r="C51" s="66">
        <v>3210.0000000000005</v>
      </c>
    </row>
    <row r="52" spans="1:3" x14ac:dyDescent="0.2">
      <c r="A52" s="44">
        <v>566</v>
      </c>
      <c r="B52" s="43" t="s">
        <v>1628</v>
      </c>
      <c r="C52" s="66">
        <v>3210.0000000000005</v>
      </c>
    </row>
    <row r="53" spans="1:3" x14ac:dyDescent="0.2">
      <c r="A53" s="44">
        <v>566</v>
      </c>
      <c r="B53" s="43" t="s">
        <v>1628</v>
      </c>
      <c r="C53" s="66">
        <v>3210.0000000000005</v>
      </c>
    </row>
    <row r="54" spans="1:3" x14ac:dyDescent="0.2">
      <c r="A54" s="44">
        <v>566</v>
      </c>
      <c r="B54" s="43" t="s">
        <v>1628</v>
      </c>
      <c r="C54" s="66">
        <v>3210.0000000000005</v>
      </c>
    </row>
    <row r="55" spans="1:3" x14ac:dyDescent="0.2">
      <c r="A55" s="44">
        <v>566</v>
      </c>
      <c r="B55" s="43" t="s">
        <v>1628</v>
      </c>
      <c r="C55" s="66">
        <v>3210.0000000000005</v>
      </c>
    </row>
    <row r="56" spans="1:3" x14ac:dyDescent="0.2">
      <c r="A56" s="44">
        <v>566</v>
      </c>
      <c r="B56" s="43" t="s">
        <v>1628</v>
      </c>
      <c r="C56" s="66">
        <v>3210.0000000000005</v>
      </c>
    </row>
    <row r="57" spans="1:3" x14ac:dyDescent="0.2">
      <c r="A57" s="44">
        <v>566</v>
      </c>
      <c r="B57" s="43" t="s">
        <v>1567</v>
      </c>
      <c r="C57" s="66">
        <v>4282.82</v>
      </c>
    </row>
    <row r="58" spans="1:3" x14ac:dyDescent="0.2">
      <c r="A58" s="44">
        <v>566</v>
      </c>
      <c r="B58" s="43" t="s">
        <v>1567</v>
      </c>
      <c r="C58" s="66">
        <v>4282.82</v>
      </c>
    </row>
    <row r="59" spans="1:3" x14ac:dyDescent="0.2">
      <c r="A59" s="44">
        <v>566</v>
      </c>
      <c r="B59" s="43" t="s">
        <v>1567</v>
      </c>
      <c r="C59" s="66">
        <v>4282.82</v>
      </c>
    </row>
    <row r="60" spans="1:3" x14ac:dyDescent="0.2">
      <c r="A60" s="44">
        <v>566</v>
      </c>
      <c r="B60" s="43" t="s">
        <v>1567</v>
      </c>
      <c r="C60" s="66">
        <v>4282.82</v>
      </c>
    </row>
    <row r="61" spans="1:3" x14ac:dyDescent="0.2">
      <c r="A61" s="44">
        <v>566</v>
      </c>
      <c r="B61" s="43" t="s">
        <v>1567</v>
      </c>
      <c r="C61" s="66">
        <v>4282.82</v>
      </c>
    </row>
    <row r="62" spans="1:3" x14ac:dyDescent="0.2">
      <c r="A62" s="44">
        <v>566</v>
      </c>
      <c r="B62" s="43" t="s">
        <v>1567</v>
      </c>
      <c r="C62" s="66">
        <v>4282.82</v>
      </c>
    </row>
    <row r="63" spans="1:3" x14ac:dyDescent="0.2">
      <c r="A63" s="44">
        <v>566</v>
      </c>
      <c r="B63" s="43" t="s">
        <v>1567</v>
      </c>
      <c r="C63" s="66">
        <v>4282.82</v>
      </c>
    </row>
    <row r="64" spans="1:3" x14ac:dyDescent="0.2">
      <c r="A64" s="44">
        <v>566</v>
      </c>
      <c r="B64" s="51" t="s">
        <v>1656</v>
      </c>
      <c r="C64" s="67">
        <v>2484.7199999999998</v>
      </c>
    </row>
    <row r="65" spans="1:3" x14ac:dyDescent="0.2">
      <c r="A65" s="44">
        <v>566</v>
      </c>
      <c r="B65" s="51" t="s">
        <v>1657</v>
      </c>
      <c r="C65" s="67">
        <v>1844.4</v>
      </c>
    </row>
    <row r="66" spans="1:3" x14ac:dyDescent="0.2">
      <c r="A66" s="44">
        <v>566</v>
      </c>
      <c r="B66" s="53" t="s">
        <v>1575</v>
      </c>
      <c r="C66" s="68">
        <v>18676</v>
      </c>
    </row>
    <row r="67" spans="1:3" x14ac:dyDescent="0.2">
      <c r="A67" s="44">
        <v>566</v>
      </c>
      <c r="B67" s="59" t="s">
        <v>1579</v>
      </c>
      <c r="C67" s="69">
        <v>1200</v>
      </c>
    </row>
    <row r="68" spans="1:3" x14ac:dyDescent="0.2">
      <c r="A68" s="44">
        <v>566</v>
      </c>
      <c r="B68" s="57" t="s">
        <v>1579</v>
      </c>
      <c r="C68" s="70">
        <v>100</v>
      </c>
    </row>
    <row r="69" spans="1:3" x14ac:dyDescent="0.2">
      <c r="A69" s="44">
        <v>566</v>
      </c>
      <c r="B69" s="57" t="s">
        <v>1575</v>
      </c>
      <c r="C69" s="69">
        <v>37000</v>
      </c>
    </row>
    <row r="70" spans="1:3" x14ac:dyDescent="0.2">
      <c r="A70" s="44">
        <v>566</v>
      </c>
      <c r="B70" s="57" t="s">
        <v>1575</v>
      </c>
      <c r="C70" s="69">
        <v>37000</v>
      </c>
    </row>
    <row r="71" spans="1:3" x14ac:dyDescent="0.2">
      <c r="A71" s="44">
        <v>566</v>
      </c>
      <c r="B71" s="60" t="s">
        <v>1693</v>
      </c>
      <c r="C71" s="69">
        <v>35476.47</v>
      </c>
    </row>
    <row r="72" spans="1:3" x14ac:dyDescent="0.2">
      <c r="A72" s="44">
        <v>566</v>
      </c>
      <c r="B72" s="60" t="s">
        <v>1694</v>
      </c>
      <c r="C72" s="69">
        <v>1200</v>
      </c>
    </row>
    <row r="73" spans="1:3" x14ac:dyDescent="0.2">
      <c r="A73" s="44">
        <v>566</v>
      </c>
      <c r="B73" s="57" t="s">
        <v>1579</v>
      </c>
      <c r="C73" s="68">
        <v>1749.15</v>
      </c>
    </row>
    <row r="74" spans="1:3" x14ac:dyDescent="0.2">
      <c r="A74" s="44">
        <v>566</v>
      </c>
      <c r="B74" s="57" t="s">
        <v>1579</v>
      </c>
      <c r="C74" s="68">
        <v>1749.15</v>
      </c>
    </row>
    <row r="75" spans="1:3" x14ac:dyDescent="0.2">
      <c r="A75" s="44">
        <v>566</v>
      </c>
      <c r="B75" s="57" t="s">
        <v>1579</v>
      </c>
      <c r="C75" s="68">
        <v>1749.15</v>
      </c>
    </row>
    <row r="76" spans="1:3" x14ac:dyDescent="0.2">
      <c r="A76" s="44">
        <v>566</v>
      </c>
      <c r="B76" s="55" t="s">
        <v>1707</v>
      </c>
      <c r="C76" s="66">
        <v>3877.03</v>
      </c>
    </row>
    <row r="77" spans="1:3" x14ac:dyDescent="0.2">
      <c r="A77" s="44">
        <v>566</v>
      </c>
      <c r="B77" s="55" t="s">
        <v>1707</v>
      </c>
      <c r="C77" s="66">
        <v>3877.03</v>
      </c>
    </row>
    <row r="78" spans="1:3" x14ac:dyDescent="0.2">
      <c r="A78" s="44">
        <v>566</v>
      </c>
      <c r="B78" s="55" t="s">
        <v>1707</v>
      </c>
      <c r="C78" s="66">
        <v>3877.03</v>
      </c>
    </row>
    <row r="79" spans="1:3" x14ac:dyDescent="0.2">
      <c r="A79" s="44">
        <v>566</v>
      </c>
      <c r="B79" s="55" t="s">
        <v>1707</v>
      </c>
      <c r="C79" s="66">
        <v>3877.03</v>
      </c>
    </row>
    <row r="80" spans="1:3" x14ac:dyDescent="0.2">
      <c r="A80" s="44">
        <v>566</v>
      </c>
      <c r="B80" s="55" t="s">
        <v>1707</v>
      </c>
      <c r="C80" s="66">
        <v>3877.03</v>
      </c>
    </row>
    <row r="81" spans="1:3" x14ac:dyDescent="0.2">
      <c r="A81" s="44">
        <v>566</v>
      </c>
      <c r="B81" s="55" t="s">
        <v>1707</v>
      </c>
      <c r="C81" s="66">
        <v>3877.03</v>
      </c>
    </row>
    <row r="82" spans="1:3" x14ac:dyDescent="0.2">
      <c r="A82" s="44">
        <v>566</v>
      </c>
      <c r="B82" s="55" t="s">
        <v>1707</v>
      </c>
      <c r="C82" s="66">
        <v>3877.03</v>
      </c>
    </row>
    <row r="83" spans="1:3" x14ac:dyDescent="0.2">
      <c r="A83" s="44">
        <v>566</v>
      </c>
      <c r="B83" s="55" t="s">
        <v>1707</v>
      </c>
      <c r="C83" s="66">
        <v>3877.03</v>
      </c>
    </row>
    <row r="84" spans="1:3" x14ac:dyDescent="0.2">
      <c r="A84" s="44">
        <v>566</v>
      </c>
      <c r="B84" s="55" t="s">
        <v>1707</v>
      </c>
      <c r="C84" s="66">
        <v>3877.03</v>
      </c>
    </row>
    <row r="85" spans="1:3" x14ac:dyDescent="0.2">
      <c r="A85" s="44">
        <v>566</v>
      </c>
      <c r="B85" s="55" t="s">
        <v>1707</v>
      </c>
      <c r="C85" s="66">
        <v>3877.03</v>
      </c>
    </row>
    <row r="86" spans="1:3" x14ac:dyDescent="0.2">
      <c r="A86" s="44">
        <v>566</v>
      </c>
      <c r="B86" s="55" t="s">
        <v>1707</v>
      </c>
      <c r="C86" s="66">
        <v>3877.03</v>
      </c>
    </row>
    <row r="87" spans="1:3" x14ac:dyDescent="0.2">
      <c r="A87" s="44">
        <v>566</v>
      </c>
      <c r="B87" s="55" t="s">
        <v>1707</v>
      </c>
      <c r="C87" s="66">
        <v>3877.03</v>
      </c>
    </row>
    <row r="88" spans="1:3" x14ac:dyDescent="0.2">
      <c r="A88" s="44">
        <v>566</v>
      </c>
      <c r="B88" s="55" t="s">
        <v>1707</v>
      </c>
      <c r="C88" s="66">
        <v>3877.03</v>
      </c>
    </row>
    <row r="89" spans="1:3" x14ac:dyDescent="0.2">
      <c r="A89" s="44">
        <v>566</v>
      </c>
      <c r="B89" s="55" t="s">
        <v>1707</v>
      </c>
      <c r="C89" s="66">
        <v>3877.03</v>
      </c>
    </row>
    <row r="90" spans="1:3" x14ac:dyDescent="0.2">
      <c r="A90" s="44">
        <v>566</v>
      </c>
      <c r="B90" s="55" t="s">
        <v>1707</v>
      </c>
      <c r="C90" s="66">
        <v>3877.03</v>
      </c>
    </row>
    <row r="91" spans="1:3" ht="23.25" customHeight="1" x14ac:dyDescent="0.2">
      <c r="A91" s="44">
        <v>566</v>
      </c>
      <c r="B91" s="51" t="s">
        <v>2162</v>
      </c>
      <c r="C91" s="66">
        <v>234782.61000000002</v>
      </c>
    </row>
    <row r="92" spans="1:3" ht="18" customHeight="1" x14ac:dyDescent="0.2">
      <c r="A92" s="44">
        <v>566</v>
      </c>
      <c r="B92" s="51" t="s">
        <v>2163</v>
      </c>
      <c r="C92" s="66">
        <v>22620</v>
      </c>
    </row>
    <row r="94" spans="1:3" x14ac:dyDescent="0.2">
      <c r="A94" s="65"/>
      <c r="C94" s="42"/>
    </row>
    <row r="96" spans="1:3" ht="16.5" customHeight="1" x14ac:dyDescent="0.2"/>
    <row r="97" spans="1:3" x14ac:dyDescent="0.2">
      <c r="C97" s="42"/>
    </row>
    <row r="106" spans="1:3" s="35" customFormat="1" x14ac:dyDescent="0.2">
      <c r="A106" s="37"/>
      <c r="B106" s="34"/>
      <c r="C106" s="36"/>
    </row>
    <row r="107" spans="1:3" s="35" customFormat="1" x14ac:dyDescent="0.2">
      <c r="A107" s="37"/>
      <c r="B107" s="34"/>
      <c r="C107" s="36"/>
    </row>
    <row r="108" spans="1:3" s="35" customFormat="1" x14ac:dyDescent="0.2">
      <c r="A108" s="37"/>
      <c r="B108" s="34"/>
      <c r="C108" s="36"/>
    </row>
    <row r="109" spans="1:3" s="35" customFormat="1" x14ac:dyDescent="0.2">
      <c r="A109" s="37"/>
      <c r="B109" s="34"/>
      <c r="C109" s="36"/>
    </row>
    <row r="110" spans="1:3" s="35" customFormat="1" x14ac:dyDescent="0.2">
      <c r="A110" s="37"/>
      <c r="B110" s="34"/>
      <c r="C110" s="36"/>
    </row>
  </sheetData>
  <autoFilter ref="B11:C92"/>
  <mergeCells count="1">
    <mergeCell ref="B9:C9"/>
  </mergeCells>
  <printOptions horizontalCentered="1"/>
  <pageMargins left="0.78740157480314965" right="0" top="0.39370078740157483" bottom="0.39370078740157483" header="0" footer="0"/>
  <pageSetup paperSize="5" orientation="landscape" horizontalDpi="4294967294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20"/>
  <sheetViews>
    <sheetView zoomScale="120" zoomScaleSheetLayoutView="100" workbookViewId="0"/>
  </sheetViews>
  <sheetFormatPr baseColWidth="10" defaultColWidth="11.42578125" defaultRowHeight="12.75" x14ac:dyDescent="0.2"/>
  <cols>
    <col min="1" max="1" width="12" style="37" customWidth="1"/>
    <col min="2" max="2" width="40.28515625" style="34" customWidth="1"/>
    <col min="3" max="3" width="14" style="85" customWidth="1"/>
  </cols>
  <sheetData>
    <row r="3" spans="1:3" ht="19.5" customHeight="1" x14ac:dyDescent="0.3">
      <c r="B3" s="38"/>
      <c r="C3" s="81"/>
    </row>
    <row r="4" spans="1:3" ht="15.75" customHeight="1" x14ac:dyDescent="0.25">
      <c r="B4" s="39"/>
      <c r="C4" s="82"/>
    </row>
    <row r="5" spans="1:3" ht="14.1" customHeight="1" x14ac:dyDescent="0.25">
      <c r="B5" s="39"/>
      <c r="C5" s="82"/>
    </row>
    <row r="6" spans="1:3" x14ac:dyDescent="0.2">
      <c r="B6" s="41" t="s">
        <v>2179</v>
      </c>
      <c r="C6" s="83"/>
    </row>
    <row r="7" spans="1:3" x14ac:dyDescent="0.2">
      <c r="B7" s="41" t="s">
        <v>2167</v>
      </c>
      <c r="C7" s="84"/>
    </row>
    <row r="8" spans="1:3" ht="8.25" customHeight="1" x14ac:dyDescent="0.2">
      <c r="B8" s="242"/>
      <c r="C8" s="242"/>
    </row>
    <row r="9" spans="1:3" ht="7.5" customHeight="1" x14ac:dyDescent="0.2"/>
    <row r="10" spans="1:3" ht="30" customHeight="1" x14ac:dyDescent="0.2">
      <c r="A10" s="90" t="s">
        <v>2165</v>
      </c>
      <c r="B10" s="91" t="s">
        <v>2168</v>
      </c>
      <c r="C10" s="92" t="s">
        <v>2169</v>
      </c>
    </row>
    <row r="11" spans="1:3" x14ac:dyDescent="0.2">
      <c r="A11" s="44">
        <v>567</v>
      </c>
      <c r="B11" s="43" t="s">
        <v>2080</v>
      </c>
      <c r="C11" s="86">
        <v>4394.22</v>
      </c>
    </row>
    <row r="12" spans="1:3" x14ac:dyDescent="0.2">
      <c r="A12" s="44">
        <v>567</v>
      </c>
      <c r="B12" s="43" t="s">
        <v>2081</v>
      </c>
      <c r="C12" s="86">
        <v>1828.0400000000002</v>
      </c>
    </row>
    <row r="13" spans="1:3" x14ac:dyDescent="0.2">
      <c r="A13" s="44">
        <v>567</v>
      </c>
      <c r="B13" s="43" t="s">
        <v>2082</v>
      </c>
      <c r="C13" s="86">
        <v>394.00000000000006</v>
      </c>
    </row>
    <row r="14" spans="1:3" x14ac:dyDescent="0.2">
      <c r="A14" s="44">
        <v>567</v>
      </c>
      <c r="B14" s="50" t="s">
        <v>2083</v>
      </c>
      <c r="C14" s="86">
        <v>5175</v>
      </c>
    </row>
    <row r="15" spans="1:3" x14ac:dyDescent="0.2">
      <c r="A15" s="44">
        <v>567</v>
      </c>
      <c r="B15" s="45" t="s">
        <v>2084</v>
      </c>
      <c r="C15" s="86">
        <v>1828.0400000000002</v>
      </c>
    </row>
    <row r="16" spans="1:3" x14ac:dyDescent="0.2">
      <c r="A16" s="44">
        <v>567</v>
      </c>
      <c r="B16" s="45" t="s">
        <v>2085</v>
      </c>
      <c r="C16" s="86">
        <v>296.10000000000008</v>
      </c>
    </row>
    <row r="17" spans="1:3" x14ac:dyDescent="0.2">
      <c r="A17" s="44">
        <v>567</v>
      </c>
      <c r="B17" s="46" t="s">
        <v>2082</v>
      </c>
      <c r="C17" s="86">
        <v>394.00000000000006</v>
      </c>
    </row>
    <row r="18" spans="1:3" x14ac:dyDescent="0.2">
      <c r="A18" s="44">
        <v>567</v>
      </c>
      <c r="B18" s="43" t="s">
        <v>2086</v>
      </c>
      <c r="C18" s="86">
        <v>4650</v>
      </c>
    </row>
    <row r="19" spans="1:3" x14ac:dyDescent="0.2">
      <c r="A19" s="44">
        <v>567</v>
      </c>
      <c r="B19" s="46" t="s">
        <v>2087</v>
      </c>
      <c r="C19" s="86">
        <v>12638.170000000002</v>
      </c>
    </row>
    <row r="20" spans="1:3" x14ac:dyDescent="0.2">
      <c r="A20" s="44">
        <v>567</v>
      </c>
      <c r="B20" s="46" t="s">
        <v>2088</v>
      </c>
      <c r="C20" s="86">
        <v>2510</v>
      </c>
    </row>
    <row r="21" spans="1:3" x14ac:dyDescent="0.2">
      <c r="A21" s="44">
        <v>567</v>
      </c>
      <c r="B21" s="43" t="s">
        <v>2089</v>
      </c>
      <c r="C21" s="86">
        <v>2840.52</v>
      </c>
    </row>
    <row r="22" spans="1:3" x14ac:dyDescent="0.2">
      <c r="A22" s="44">
        <v>567</v>
      </c>
      <c r="B22" s="43" t="s">
        <v>2090</v>
      </c>
      <c r="C22" s="86">
        <v>4776.42</v>
      </c>
    </row>
    <row r="23" spans="1:3" x14ac:dyDescent="0.2">
      <c r="A23" s="44">
        <v>567</v>
      </c>
      <c r="B23" s="43" t="s">
        <v>2091</v>
      </c>
      <c r="C23" s="86">
        <v>4065.2200000000003</v>
      </c>
    </row>
    <row r="24" spans="1:3" x14ac:dyDescent="0.2">
      <c r="A24" s="44">
        <v>567</v>
      </c>
      <c r="B24" s="43" t="s">
        <v>2092</v>
      </c>
      <c r="C24" s="86">
        <v>5680.92</v>
      </c>
    </row>
    <row r="25" spans="1:3" x14ac:dyDescent="0.2">
      <c r="A25" s="44">
        <v>567</v>
      </c>
      <c r="B25" s="43" t="s">
        <v>2091</v>
      </c>
      <c r="C25" s="86">
        <v>4065.2200000000003</v>
      </c>
    </row>
    <row r="26" spans="1:3" x14ac:dyDescent="0.2">
      <c r="A26" s="44">
        <v>567</v>
      </c>
      <c r="B26" s="43" t="s">
        <v>2093</v>
      </c>
      <c r="C26" s="86">
        <v>1856.61</v>
      </c>
    </row>
    <row r="27" spans="1:3" x14ac:dyDescent="0.2">
      <c r="A27" s="44">
        <v>567</v>
      </c>
      <c r="B27" s="43" t="s">
        <v>2094</v>
      </c>
      <c r="C27" s="86">
        <v>1759.72</v>
      </c>
    </row>
    <row r="28" spans="1:3" x14ac:dyDescent="0.2">
      <c r="A28" s="44">
        <v>567</v>
      </c>
      <c r="B28" s="46" t="s">
        <v>2095</v>
      </c>
      <c r="C28" s="86">
        <v>3043.48</v>
      </c>
    </row>
    <row r="29" spans="1:3" x14ac:dyDescent="0.2">
      <c r="A29" s="44">
        <v>567</v>
      </c>
      <c r="B29" s="46" t="s">
        <v>2096</v>
      </c>
      <c r="C29" s="86">
        <v>2960.0000000000005</v>
      </c>
    </row>
    <row r="30" spans="1:3" x14ac:dyDescent="0.2">
      <c r="A30" s="44">
        <v>567</v>
      </c>
      <c r="B30" s="46" t="s">
        <v>2097</v>
      </c>
      <c r="C30" s="86">
        <v>1190</v>
      </c>
    </row>
    <row r="31" spans="1:3" x14ac:dyDescent="0.2">
      <c r="A31" s="44">
        <v>567</v>
      </c>
      <c r="B31" s="43" t="s">
        <v>2098</v>
      </c>
      <c r="C31" s="86">
        <v>3088.86</v>
      </c>
    </row>
    <row r="32" spans="1:3" ht="24" customHeight="1" x14ac:dyDescent="0.2">
      <c r="A32" s="44">
        <v>567</v>
      </c>
      <c r="B32" s="43" t="s">
        <v>2091</v>
      </c>
      <c r="C32" s="86">
        <v>4065.2200000000003</v>
      </c>
    </row>
    <row r="33" spans="1:3" x14ac:dyDescent="0.2">
      <c r="A33" s="44">
        <v>567</v>
      </c>
      <c r="B33" s="43" t="s">
        <v>2099</v>
      </c>
      <c r="C33" s="86">
        <v>2606.6700000000005</v>
      </c>
    </row>
    <row r="34" spans="1:3" x14ac:dyDescent="0.2">
      <c r="A34" s="44">
        <v>567</v>
      </c>
      <c r="B34" s="43" t="s">
        <v>2100</v>
      </c>
      <c r="C34" s="86">
        <v>1872.9700000000003</v>
      </c>
    </row>
    <row r="35" spans="1:3" ht="22.5" customHeight="1" x14ac:dyDescent="0.2">
      <c r="A35" s="44">
        <v>567</v>
      </c>
      <c r="B35" s="43" t="s">
        <v>2101</v>
      </c>
      <c r="C35" s="86">
        <v>1702.59</v>
      </c>
    </row>
    <row r="36" spans="1:3" ht="22.5" customHeight="1" x14ac:dyDescent="0.2">
      <c r="A36" s="44">
        <v>567</v>
      </c>
      <c r="B36" s="51" t="s">
        <v>2091</v>
      </c>
      <c r="C36" s="89">
        <v>4915.5</v>
      </c>
    </row>
    <row r="37" spans="1:3" x14ac:dyDescent="0.2">
      <c r="A37" s="44">
        <v>566</v>
      </c>
      <c r="B37" s="51" t="s">
        <v>2102</v>
      </c>
      <c r="C37" s="89">
        <v>21212</v>
      </c>
    </row>
    <row r="38" spans="1:3" ht="24" customHeight="1" x14ac:dyDescent="0.2">
      <c r="A38" s="44">
        <v>567</v>
      </c>
      <c r="B38" s="51" t="s">
        <v>2103</v>
      </c>
      <c r="C38" s="89">
        <v>4412.41</v>
      </c>
    </row>
    <row r="39" spans="1:3" ht="24" customHeight="1" x14ac:dyDescent="0.2">
      <c r="A39" s="44">
        <v>567</v>
      </c>
      <c r="B39" s="51" t="s">
        <v>2103</v>
      </c>
      <c r="C39" s="89">
        <v>4412.41</v>
      </c>
    </row>
    <row r="40" spans="1:3" x14ac:dyDescent="0.2">
      <c r="A40" s="44">
        <v>567</v>
      </c>
      <c r="B40" s="51" t="s">
        <v>2104</v>
      </c>
      <c r="C40" s="89">
        <v>3571.09</v>
      </c>
    </row>
    <row r="41" spans="1:3" x14ac:dyDescent="0.2">
      <c r="A41" s="44">
        <v>567</v>
      </c>
      <c r="B41" s="51" t="s">
        <v>2105</v>
      </c>
      <c r="C41" s="89">
        <v>2209.8000000000002</v>
      </c>
    </row>
    <row r="42" spans="1:3" x14ac:dyDescent="0.2">
      <c r="A42" s="44">
        <v>567</v>
      </c>
      <c r="B42" s="51" t="s">
        <v>2091</v>
      </c>
      <c r="C42" s="89">
        <v>3422</v>
      </c>
    </row>
    <row r="43" spans="1:3" x14ac:dyDescent="0.2">
      <c r="A43" s="44">
        <v>567</v>
      </c>
      <c r="B43" s="51" t="s">
        <v>2106</v>
      </c>
      <c r="C43" s="87">
        <v>3756.66</v>
      </c>
    </row>
    <row r="44" spans="1:3" x14ac:dyDescent="0.2">
      <c r="A44" s="44">
        <v>567</v>
      </c>
      <c r="B44" s="51" t="s">
        <v>2107</v>
      </c>
      <c r="C44" s="87">
        <v>4889.3999999999996</v>
      </c>
    </row>
    <row r="45" spans="1:3" x14ac:dyDescent="0.2">
      <c r="A45" s="44">
        <v>567</v>
      </c>
      <c r="B45" s="43" t="s">
        <v>2108</v>
      </c>
      <c r="C45" s="86">
        <v>8410</v>
      </c>
    </row>
    <row r="46" spans="1:3" x14ac:dyDescent="0.2">
      <c r="A46" s="44">
        <v>567</v>
      </c>
      <c r="B46" s="61" t="s">
        <v>2109</v>
      </c>
      <c r="C46" s="87">
        <v>2115.84</v>
      </c>
    </row>
    <row r="47" spans="1:3" x14ac:dyDescent="0.2">
      <c r="A47" s="44">
        <v>567</v>
      </c>
      <c r="B47" s="51" t="s">
        <v>2110</v>
      </c>
      <c r="C47" s="86">
        <v>10426.08</v>
      </c>
    </row>
    <row r="48" spans="1:3" x14ac:dyDescent="0.2">
      <c r="A48" s="44">
        <v>567</v>
      </c>
      <c r="B48" s="51" t="s">
        <v>2110</v>
      </c>
      <c r="C48" s="86">
        <v>10426.08</v>
      </c>
    </row>
    <row r="49" spans="1:3" x14ac:dyDescent="0.2">
      <c r="A49" s="44">
        <v>567</v>
      </c>
      <c r="B49" s="64" t="s">
        <v>2111</v>
      </c>
      <c r="C49" s="86">
        <v>4625.1000000000004</v>
      </c>
    </row>
    <row r="50" spans="1:3" x14ac:dyDescent="0.2">
      <c r="A50" s="44">
        <v>567</v>
      </c>
      <c r="B50" s="43" t="s">
        <v>2112</v>
      </c>
      <c r="C50" s="87">
        <v>12821.48</v>
      </c>
    </row>
    <row r="51" spans="1:3" x14ac:dyDescent="0.2">
      <c r="A51" s="44">
        <v>567</v>
      </c>
      <c r="B51" s="53" t="s">
        <v>2113</v>
      </c>
      <c r="C51" s="87">
        <v>2549.59</v>
      </c>
    </row>
    <row r="52" spans="1:3" x14ac:dyDescent="0.2">
      <c r="A52" s="44">
        <v>567</v>
      </c>
      <c r="B52" s="54" t="s">
        <v>2114</v>
      </c>
      <c r="C52" s="86">
        <v>4247.18</v>
      </c>
    </row>
    <row r="53" spans="1:3" x14ac:dyDescent="0.2">
      <c r="A53" s="44">
        <v>567</v>
      </c>
      <c r="B53" s="53" t="s">
        <v>2115</v>
      </c>
      <c r="C53" s="87">
        <v>2850.12</v>
      </c>
    </row>
    <row r="54" spans="1:3" x14ac:dyDescent="0.2">
      <c r="A54" s="44">
        <v>567</v>
      </c>
      <c r="B54" s="53" t="s">
        <v>2115</v>
      </c>
      <c r="C54" s="87">
        <v>2649.44</v>
      </c>
    </row>
    <row r="55" spans="1:3" x14ac:dyDescent="0.2">
      <c r="A55" s="44">
        <v>567</v>
      </c>
      <c r="B55" s="53" t="s">
        <v>2116</v>
      </c>
      <c r="C55" s="87">
        <v>2847.8</v>
      </c>
    </row>
    <row r="56" spans="1:3" x14ac:dyDescent="0.2">
      <c r="A56" s="44">
        <v>567</v>
      </c>
      <c r="B56" s="53" t="s">
        <v>2117</v>
      </c>
      <c r="C56" s="87">
        <v>2485.67</v>
      </c>
    </row>
    <row r="57" spans="1:3" x14ac:dyDescent="0.2">
      <c r="A57" s="44">
        <v>567</v>
      </c>
      <c r="B57" s="53" t="s">
        <v>2118</v>
      </c>
      <c r="C57" s="87">
        <v>2525.3200000000002</v>
      </c>
    </row>
    <row r="58" spans="1:3" x14ac:dyDescent="0.2">
      <c r="A58" s="44">
        <v>567</v>
      </c>
      <c r="B58" s="53" t="s">
        <v>2119</v>
      </c>
      <c r="C58" s="87">
        <v>2053.1999999999998</v>
      </c>
    </row>
    <row r="59" spans="1:3" x14ac:dyDescent="0.2">
      <c r="A59" s="44">
        <v>567</v>
      </c>
      <c r="B59" s="53" t="s">
        <v>2116</v>
      </c>
      <c r="C59" s="87">
        <v>2179.79</v>
      </c>
    </row>
    <row r="60" spans="1:3" ht="24" customHeight="1" x14ac:dyDescent="0.2">
      <c r="A60" s="44">
        <v>567</v>
      </c>
      <c r="B60" s="53" t="s">
        <v>2120</v>
      </c>
      <c r="C60" s="87">
        <v>7077.16</v>
      </c>
    </row>
    <row r="61" spans="1:3" x14ac:dyDescent="0.2">
      <c r="A61" s="44">
        <v>567</v>
      </c>
      <c r="B61" s="55" t="s">
        <v>2110</v>
      </c>
      <c r="C61" s="87">
        <v>3941.68</v>
      </c>
    </row>
    <row r="62" spans="1:3" x14ac:dyDescent="0.2">
      <c r="A62" s="44">
        <v>567</v>
      </c>
      <c r="B62" s="55" t="s">
        <v>2110</v>
      </c>
      <c r="C62" s="87">
        <v>3941.68</v>
      </c>
    </row>
    <row r="63" spans="1:3" ht="24" customHeight="1" x14ac:dyDescent="0.2">
      <c r="A63" s="44">
        <v>567</v>
      </c>
      <c r="B63" s="55" t="s">
        <v>2121</v>
      </c>
      <c r="C63" s="87">
        <v>6946.08</v>
      </c>
    </row>
    <row r="64" spans="1:3" ht="33.75" customHeight="1" x14ac:dyDescent="0.2">
      <c r="A64" s="44">
        <v>567</v>
      </c>
      <c r="B64" s="53" t="s">
        <v>2122</v>
      </c>
      <c r="C64" s="87">
        <v>7097.58</v>
      </c>
    </row>
    <row r="65" spans="1:3" x14ac:dyDescent="0.2">
      <c r="A65" s="44">
        <v>567</v>
      </c>
      <c r="B65" s="57" t="s">
        <v>2123</v>
      </c>
      <c r="C65" s="88">
        <v>1573.48</v>
      </c>
    </row>
    <row r="66" spans="1:3" x14ac:dyDescent="0.2">
      <c r="A66" s="44">
        <v>567</v>
      </c>
      <c r="B66" s="55" t="s">
        <v>2124</v>
      </c>
      <c r="C66" s="86">
        <v>13100</v>
      </c>
    </row>
    <row r="67" spans="1:3" x14ac:dyDescent="0.2">
      <c r="A67" s="44">
        <v>567</v>
      </c>
      <c r="B67" s="55" t="s">
        <v>2125</v>
      </c>
      <c r="C67" s="86">
        <v>16175.31</v>
      </c>
    </row>
    <row r="68" spans="1:3" ht="22.5" customHeight="1" x14ac:dyDescent="0.2">
      <c r="A68" s="44">
        <v>567</v>
      </c>
      <c r="B68" s="55" t="s">
        <v>2126</v>
      </c>
      <c r="C68" s="86">
        <v>2782.72</v>
      </c>
    </row>
    <row r="69" spans="1:3" ht="22.5" customHeight="1" x14ac:dyDescent="0.2">
      <c r="A69" s="44">
        <v>567</v>
      </c>
      <c r="B69" s="55" t="s">
        <v>2126</v>
      </c>
      <c r="C69" s="86">
        <v>2782.72</v>
      </c>
    </row>
    <row r="70" spans="1:3" ht="22.5" customHeight="1" x14ac:dyDescent="0.2">
      <c r="A70" s="44">
        <v>567</v>
      </c>
      <c r="B70" s="55" t="s">
        <v>2126</v>
      </c>
      <c r="C70" s="86">
        <v>2782.72</v>
      </c>
    </row>
    <row r="71" spans="1:3" ht="22.5" customHeight="1" x14ac:dyDescent="0.2">
      <c r="A71" s="44">
        <v>567</v>
      </c>
      <c r="B71" s="55" t="s">
        <v>2126</v>
      </c>
      <c r="C71" s="86">
        <v>2782.72</v>
      </c>
    </row>
    <row r="72" spans="1:3" ht="22.5" customHeight="1" x14ac:dyDescent="0.2">
      <c r="A72" s="44">
        <v>567</v>
      </c>
      <c r="B72" s="55" t="s">
        <v>2126</v>
      </c>
      <c r="C72" s="86">
        <v>2782.72</v>
      </c>
    </row>
    <row r="73" spans="1:3" x14ac:dyDescent="0.2">
      <c r="A73" s="44">
        <v>567</v>
      </c>
      <c r="B73" s="55" t="s">
        <v>2127</v>
      </c>
      <c r="C73" s="86">
        <v>9168.64</v>
      </c>
    </row>
    <row r="74" spans="1:3" x14ac:dyDescent="0.2">
      <c r="A74" s="44">
        <v>567</v>
      </c>
      <c r="B74" s="55" t="s">
        <v>2128</v>
      </c>
      <c r="C74" s="86">
        <v>4992.6400000000003</v>
      </c>
    </row>
    <row r="75" spans="1:3" x14ac:dyDescent="0.2">
      <c r="A75" s="44">
        <v>567</v>
      </c>
      <c r="B75" s="55" t="s">
        <v>2128</v>
      </c>
      <c r="C75" s="86">
        <v>4992.6400000000003</v>
      </c>
    </row>
    <row r="76" spans="1:3" x14ac:dyDescent="0.2">
      <c r="A76" s="44">
        <v>567</v>
      </c>
      <c r="B76" s="55" t="s">
        <v>2128</v>
      </c>
      <c r="C76" s="86">
        <v>4992.6400000000003</v>
      </c>
    </row>
    <row r="77" spans="1:3" x14ac:dyDescent="0.2">
      <c r="A77" s="44">
        <v>567</v>
      </c>
      <c r="B77" s="55" t="s">
        <v>2128</v>
      </c>
      <c r="C77" s="86">
        <v>4992.6400000000003</v>
      </c>
    </row>
    <row r="78" spans="1:3" x14ac:dyDescent="0.2">
      <c r="A78" s="44">
        <v>567</v>
      </c>
      <c r="B78" s="55" t="s">
        <v>2128</v>
      </c>
      <c r="C78" s="86">
        <v>4992.6400000000003</v>
      </c>
    </row>
    <row r="79" spans="1:3" x14ac:dyDescent="0.2">
      <c r="A79" s="44">
        <v>567</v>
      </c>
      <c r="B79" s="55" t="s">
        <v>2128</v>
      </c>
      <c r="C79" s="86">
        <v>4992.6400000000003</v>
      </c>
    </row>
    <row r="80" spans="1:3" x14ac:dyDescent="0.2">
      <c r="A80" s="44">
        <v>567</v>
      </c>
      <c r="B80" s="55" t="s">
        <v>2128</v>
      </c>
      <c r="C80" s="86">
        <v>4992.6400000000003</v>
      </c>
    </row>
    <row r="81" spans="1:3" x14ac:dyDescent="0.2">
      <c r="A81" s="44">
        <v>567</v>
      </c>
      <c r="B81" s="55" t="s">
        <v>2129</v>
      </c>
      <c r="C81" s="86">
        <v>4383.79</v>
      </c>
    </row>
    <row r="82" spans="1:3" x14ac:dyDescent="0.2">
      <c r="A82" s="44">
        <v>567</v>
      </c>
      <c r="B82" s="55" t="s">
        <v>2129</v>
      </c>
      <c r="C82" s="86">
        <v>4383.79</v>
      </c>
    </row>
    <row r="83" spans="1:3" x14ac:dyDescent="0.2">
      <c r="A83" s="44">
        <v>567</v>
      </c>
      <c r="B83" s="55" t="s">
        <v>2129</v>
      </c>
      <c r="C83" s="86">
        <v>4383.79</v>
      </c>
    </row>
    <row r="84" spans="1:3" x14ac:dyDescent="0.2">
      <c r="A84" s="44">
        <v>567</v>
      </c>
      <c r="B84" s="55" t="s">
        <v>2129</v>
      </c>
      <c r="C84" s="86">
        <v>4383.79</v>
      </c>
    </row>
    <row r="85" spans="1:3" x14ac:dyDescent="0.2">
      <c r="A85" s="44">
        <v>567</v>
      </c>
      <c r="B85" s="55" t="s">
        <v>2129</v>
      </c>
      <c r="C85" s="86">
        <v>4383.79</v>
      </c>
    </row>
    <row r="86" spans="1:3" x14ac:dyDescent="0.2">
      <c r="A86" s="44">
        <v>567</v>
      </c>
      <c r="B86" s="55" t="s">
        <v>2129</v>
      </c>
      <c r="C86" s="86">
        <v>4383.79</v>
      </c>
    </row>
    <row r="87" spans="1:3" x14ac:dyDescent="0.2">
      <c r="A87" s="44">
        <v>567</v>
      </c>
      <c r="B87" s="55" t="s">
        <v>2129</v>
      </c>
      <c r="C87" s="86">
        <v>4383.79</v>
      </c>
    </row>
    <row r="88" spans="1:3" x14ac:dyDescent="0.2">
      <c r="A88" s="44">
        <v>567</v>
      </c>
      <c r="B88" s="55" t="s">
        <v>2129</v>
      </c>
      <c r="C88" s="86">
        <v>4383.79</v>
      </c>
    </row>
    <row r="89" spans="1:3" x14ac:dyDescent="0.2">
      <c r="A89" s="44">
        <v>567</v>
      </c>
      <c r="B89" s="55" t="s">
        <v>2129</v>
      </c>
      <c r="C89" s="86">
        <v>4383.79</v>
      </c>
    </row>
    <row r="90" spans="1:3" x14ac:dyDescent="0.2">
      <c r="A90" s="44">
        <v>567</v>
      </c>
      <c r="B90" s="55" t="s">
        <v>2129</v>
      </c>
      <c r="C90" s="86">
        <v>4383.79</v>
      </c>
    </row>
    <row r="91" spans="1:3" x14ac:dyDescent="0.2">
      <c r="A91" s="44">
        <v>567</v>
      </c>
      <c r="B91" s="55" t="s">
        <v>2130</v>
      </c>
      <c r="C91" s="86">
        <v>4734.95</v>
      </c>
    </row>
    <row r="92" spans="1:3" x14ac:dyDescent="0.2">
      <c r="A92" s="44">
        <v>567</v>
      </c>
      <c r="B92" s="55" t="s">
        <v>2130</v>
      </c>
      <c r="C92" s="86">
        <v>4734.95</v>
      </c>
    </row>
    <row r="93" spans="1:3" x14ac:dyDescent="0.2">
      <c r="A93" s="44">
        <v>567</v>
      </c>
      <c r="B93" s="55" t="s">
        <v>2131</v>
      </c>
      <c r="C93" s="86">
        <v>22078.51</v>
      </c>
    </row>
    <row r="94" spans="1:3" x14ac:dyDescent="0.2">
      <c r="A94" s="44">
        <v>567</v>
      </c>
      <c r="B94" s="55" t="s">
        <v>2131</v>
      </c>
      <c r="C94" s="86">
        <v>22078.51</v>
      </c>
    </row>
    <row r="95" spans="1:3" x14ac:dyDescent="0.2">
      <c r="A95" s="44">
        <v>567</v>
      </c>
      <c r="B95" s="55" t="s">
        <v>2131</v>
      </c>
      <c r="C95" s="86">
        <v>22078.51</v>
      </c>
    </row>
    <row r="96" spans="1:3" x14ac:dyDescent="0.2">
      <c r="A96" s="44">
        <v>567</v>
      </c>
      <c r="B96" s="55" t="s">
        <v>2131</v>
      </c>
      <c r="C96" s="86">
        <v>22078.51</v>
      </c>
    </row>
    <row r="97" spans="1:3" x14ac:dyDescent="0.2">
      <c r="A97" s="44">
        <v>567</v>
      </c>
      <c r="B97" s="55" t="s">
        <v>2131</v>
      </c>
      <c r="C97" s="86">
        <v>22078.51</v>
      </c>
    </row>
    <row r="98" spans="1:3" x14ac:dyDescent="0.2">
      <c r="A98" s="44">
        <v>567</v>
      </c>
      <c r="B98" s="55" t="s">
        <v>2132</v>
      </c>
      <c r="C98" s="86">
        <v>2236.25</v>
      </c>
    </row>
    <row r="99" spans="1:3" x14ac:dyDescent="0.2">
      <c r="A99" s="44">
        <v>567</v>
      </c>
      <c r="B99" s="55" t="s">
        <v>2132</v>
      </c>
      <c r="C99" s="86">
        <v>2236.25</v>
      </c>
    </row>
    <row r="100" spans="1:3" x14ac:dyDescent="0.2">
      <c r="A100" s="44">
        <v>567</v>
      </c>
      <c r="B100" s="55" t="s">
        <v>2132</v>
      </c>
      <c r="C100" s="86">
        <v>2236.25</v>
      </c>
    </row>
    <row r="101" spans="1:3" x14ac:dyDescent="0.2">
      <c r="A101" s="44">
        <v>567</v>
      </c>
      <c r="B101" s="55" t="s">
        <v>2132</v>
      </c>
      <c r="C101" s="86">
        <v>2236.25</v>
      </c>
    </row>
    <row r="102" spans="1:3" x14ac:dyDescent="0.2">
      <c r="A102" s="44">
        <v>567</v>
      </c>
      <c r="B102" s="55" t="s">
        <v>2132</v>
      </c>
      <c r="C102" s="86">
        <v>2236.25</v>
      </c>
    </row>
    <row r="104" spans="1:3" x14ac:dyDescent="0.2">
      <c r="A104" s="65"/>
      <c r="C104" s="84"/>
    </row>
    <row r="106" spans="1:3" ht="16.5" customHeight="1" x14ac:dyDescent="0.2"/>
    <row r="107" spans="1:3" x14ac:dyDescent="0.2">
      <c r="C107" s="84"/>
    </row>
    <row r="112" spans="1:3" s="35" customFormat="1" x14ac:dyDescent="0.2">
      <c r="A112" s="37"/>
      <c r="B112" s="34"/>
      <c r="C112" s="85"/>
    </row>
    <row r="113" spans="1:3" s="35" customFormat="1" x14ac:dyDescent="0.2">
      <c r="A113" s="37"/>
      <c r="B113" s="34"/>
      <c r="C113" s="85"/>
    </row>
    <row r="114" spans="1:3" s="35" customFormat="1" x14ac:dyDescent="0.2">
      <c r="A114" s="37"/>
      <c r="B114" s="34"/>
      <c r="C114" s="85"/>
    </row>
    <row r="115" spans="1:3" s="35" customFormat="1" x14ac:dyDescent="0.2">
      <c r="A115" s="37"/>
      <c r="B115" s="34"/>
      <c r="C115" s="85"/>
    </row>
    <row r="116" spans="1:3" s="35" customFormat="1" x14ac:dyDescent="0.2">
      <c r="A116" s="37"/>
      <c r="B116" s="34"/>
      <c r="C116" s="85"/>
    </row>
    <row r="117" spans="1:3" s="35" customFormat="1" x14ac:dyDescent="0.2">
      <c r="A117" s="37"/>
      <c r="B117" s="34"/>
      <c r="C117" s="85"/>
    </row>
    <row r="118" spans="1:3" s="35" customFormat="1" x14ac:dyDescent="0.2">
      <c r="A118" s="37"/>
      <c r="B118" s="34"/>
      <c r="C118" s="85"/>
    </row>
    <row r="119" spans="1:3" s="35" customFormat="1" x14ac:dyDescent="0.2">
      <c r="A119" s="37"/>
      <c r="B119" s="34"/>
      <c r="C119" s="85"/>
    </row>
    <row r="120" spans="1:3" s="35" customFormat="1" x14ac:dyDescent="0.2">
      <c r="A120" s="37"/>
      <c r="B120" s="34"/>
      <c r="C120" s="85"/>
    </row>
  </sheetData>
  <autoFilter ref="B10:C102"/>
  <mergeCells count="1">
    <mergeCell ref="B8:C8"/>
  </mergeCells>
  <printOptions horizontalCentered="1"/>
  <pageMargins left="0.78740157480314965" right="0" top="0.39370078740157483" bottom="0.39370078740157483" header="0" footer="0"/>
  <pageSetup paperSize="5" orientation="landscape" horizontalDpi="4294967294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zoomScale="120" zoomScaleSheetLayoutView="100" workbookViewId="0">
      <selection activeCell="B19" sqref="B19"/>
    </sheetView>
  </sheetViews>
  <sheetFormatPr baseColWidth="10" defaultColWidth="11.42578125" defaultRowHeight="12.75" x14ac:dyDescent="0.2"/>
  <cols>
    <col min="2" max="2" width="40.28515625" style="34" customWidth="1"/>
    <col min="3" max="3" width="14" style="36" customWidth="1"/>
  </cols>
  <sheetData>
    <row r="1" spans="1:3" ht="19.5" customHeight="1" x14ac:dyDescent="0.3">
      <c r="B1" s="38"/>
      <c r="C1" s="38"/>
    </row>
    <row r="2" spans="1:3" ht="15.75" customHeight="1" x14ac:dyDescent="0.25">
      <c r="B2" s="39"/>
      <c r="C2" s="39"/>
    </row>
    <row r="3" spans="1:3" ht="15.75" customHeight="1" x14ac:dyDescent="0.25">
      <c r="B3" s="39"/>
      <c r="C3" s="39"/>
    </row>
    <row r="4" spans="1:3" ht="15.75" customHeight="1" x14ac:dyDescent="0.25">
      <c r="B4" s="39"/>
      <c r="C4" s="39"/>
    </row>
    <row r="5" spans="1:3" ht="14.1" customHeight="1" x14ac:dyDescent="0.25">
      <c r="B5" s="39"/>
      <c r="C5" s="39"/>
    </row>
    <row r="6" spans="1:3" x14ac:dyDescent="0.2">
      <c r="B6" s="41" t="s">
        <v>2180</v>
      </c>
      <c r="C6" s="40"/>
    </row>
    <row r="7" spans="1:3" x14ac:dyDescent="0.2">
      <c r="B7" s="41" t="s">
        <v>2167</v>
      </c>
      <c r="C7" s="42"/>
    </row>
    <row r="8" spans="1:3" ht="8.25" customHeight="1" x14ac:dyDescent="0.2">
      <c r="B8" s="242"/>
      <c r="C8" s="242"/>
    </row>
    <row r="9" spans="1:3" ht="7.5" customHeight="1" x14ac:dyDescent="0.2"/>
    <row r="10" spans="1:3" ht="30" customHeight="1" x14ac:dyDescent="0.2">
      <c r="A10" s="90" t="s">
        <v>2165</v>
      </c>
      <c r="B10" s="91" t="s">
        <v>2168</v>
      </c>
      <c r="C10" s="92" t="s">
        <v>2169</v>
      </c>
    </row>
    <row r="11" spans="1:3" x14ac:dyDescent="0.2">
      <c r="A11" s="44">
        <v>569</v>
      </c>
      <c r="B11" s="57" t="s">
        <v>1700</v>
      </c>
      <c r="C11" s="69">
        <v>673.91</v>
      </c>
    </row>
    <row r="12" spans="1:3" x14ac:dyDescent="0.2">
      <c r="A12" s="44">
        <v>569</v>
      </c>
      <c r="B12" s="60" t="s">
        <v>1700</v>
      </c>
      <c r="C12" s="69">
        <v>775</v>
      </c>
    </row>
    <row r="13" spans="1:3" x14ac:dyDescent="0.2">
      <c r="A13" s="44">
        <v>569</v>
      </c>
      <c r="B13" s="57" t="s">
        <v>1700</v>
      </c>
      <c r="C13" s="67">
        <v>1840</v>
      </c>
    </row>
    <row r="14" spans="1:3" x14ac:dyDescent="0.2">
      <c r="A14" s="44">
        <v>569</v>
      </c>
      <c r="B14" s="58" t="s">
        <v>1757</v>
      </c>
      <c r="C14" s="69">
        <v>585</v>
      </c>
    </row>
    <row r="15" spans="1:3" x14ac:dyDescent="0.2">
      <c r="A15" s="44">
        <v>569</v>
      </c>
      <c r="B15" s="56" t="s">
        <v>1753</v>
      </c>
      <c r="C15" s="69">
        <v>1</v>
      </c>
    </row>
    <row r="16" spans="1:3" x14ac:dyDescent="0.2">
      <c r="C16" s="42"/>
    </row>
    <row r="18" spans="2:3" ht="16.5" customHeight="1" x14ac:dyDescent="0.2"/>
    <row r="19" spans="2:3" x14ac:dyDescent="0.2">
      <c r="C19" s="42"/>
    </row>
    <row r="28" spans="2:3" s="35" customFormat="1" x14ac:dyDescent="0.2">
      <c r="B28" s="34"/>
      <c r="C28" s="36"/>
    </row>
    <row r="29" spans="2:3" s="35" customFormat="1" x14ac:dyDescent="0.2">
      <c r="B29" s="34"/>
      <c r="C29" s="36"/>
    </row>
    <row r="30" spans="2:3" s="35" customFormat="1" x14ac:dyDescent="0.2">
      <c r="B30" s="34"/>
      <c r="C30" s="36"/>
    </row>
    <row r="31" spans="2:3" s="35" customFormat="1" x14ac:dyDescent="0.2">
      <c r="B31" s="34"/>
      <c r="C31" s="36"/>
    </row>
    <row r="32" spans="2:3" s="35" customFormat="1" x14ac:dyDescent="0.2">
      <c r="B32" s="34"/>
      <c r="C32" s="36"/>
    </row>
  </sheetData>
  <mergeCells count="1">
    <mergeCell ref="B8:C8"/>
  </mergeCells>
  <printOptions horizontalCentered="1"/>
  <pageMargins left="0.78740157480314965" right="0" top="0.39370078740157483" bottom="0.39370078740157483" header="0" footer="0"/>
  <pageSetup paperSize="5" orientation="landscape" horizontalDpi="4294967294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22"/>
  <sheetViews>
    <sheetView workbookViewId="0">
      <selection activeCell="F9" sqref="F9"/>
    </sheetView>
  </sheetViews>
  <sheetFormatPr baseColWidth="10" defaultColWidth="11.42578125" defaultRowHeight="12.75" x14ac:dyDescent="0.2"/>
  <cols>
    <col min="1" max="1" width="59" customWidth="1"/>
    <col min="2" max="2" width="31.140625" customWidth="1"/>
  </cols>
  <sheetData>
    <row r="6" spans="1:2" ht="40.5" customHeight="1" x14ac:dyDescent="0.2">
      <c r="A6" s="232" t="s">
        <v>1163</v>
      </c>
      <c r="B6" s="232"/>
    </row>
    <row r="7" spans="1:2" ht="36" customHeight="1" x14ac:dyDescent="0.2">
      <c r="A7" s="24" t="s">
        <v>1164</v>
      </c>
      <c r="B7" s="24" t="s">
        <v>1165</v>
      </c>
    </row>
    <row r="8" spans="1:2" ht="24.95" customHeight="1" x14ac:dyDescent="0.2">
      <c r="A8" s="25" t="s">
        <v>1166</v>
      </c>
      <c r="B8" s="26">
        <v>2221089.9700000002</v>
      </c>
    </row>
    <row r="9" spans="1:2" ht="24.95" customHeight="1" x14ac:dyDescent="0.2">
      <c r="A9" s="27" t="s">
        <v>1167</v>
      </c>
      <c r="B9" s="26">
        <v>163121.49</v>
      </c>
    </row>
    <row r="10" spans="1:2" ht="24.95" customHeight="1" x14ac:dyDescent="0.2">
      <c r="A10" s="27" t="s">
        <v>1168</v>
      </c>
      <c r="B10" s="26">
        <v>10009241.02</v>
      </c>
    </row>
    <row r="11" spans="1:2" ht="24.95" customHeight="1" x14ac:dyDescent="0.2">
      <c r="A11" s="27" t="s">
        <v>1169</v>
      </c>
      <c r="B11" s="26">
        <v>676058.15</v>
      </c>
    </row>
    <row r="12" spans="1:2" ht="24.95" customHeight="1" x14ac:dyDescent="0.2">
      <c r="A12" s="27" t="s">
        <v>1170</v>
      </c>
      <c r="B12" s="26">
        <v>1415236.37</v>
      </c>
    </row>
    <row r="13" spans="1:2" ht="24.95" customHeight="1" x14ac:dyDescent="0.2">
      <c r="A13" s="27" t="s">
        <v>1171</v>
      </c>
      <c r="B13" s="26">
        <v>121306.57</v>
      </c>
    </row>
    <row r="14" spans="1:2" ht="24.95" customHeight="1" x14ac:dyDescent="0.2">
      <c r="A14" s="27" t="s">
        <v>1172</v>
      </c>
      <c r="B14" s="26">
        <v>4164337.63</v>
      </c>
    </row>
    <row r="15" spans="1:2" ht="32.25" customHeight="1" x14ac:dyDescent="0.2">
      <c r="A15" s="27" t="s">
        <v>1173</v>
      </c>
      <c r="B15" s="26">
        <v>740758.07</v>
      </c>
    </row>
    <row r="16" spans="1:2" ht="24.95" customHeight="1" x14ac:dyDescent="0.2">
      <c r="A16" s="27" t="s">
        <v>1174</v>
      </c>
      <c r="B16" s="26">
        <v>247361.71</v>
      </c>
    </row>
    <row r="17" spans="1:2" ht="24.95" customHeight="1" x14ac:dyDescent="0.2">
      <c r="A17" s="27" t="s">
        <v>1175</v>
      </c>
      <c r="B17" s="26">
        <v>709806.64</v>
      </c>
    </row>
    <row r="18" spans="1:2" ht="24.95" customHeight="1" x14ac:dyDescent="0.2">
      <c r="A18" s="27" t="s">
        <v>1176</v>
      </c>
      <c r="B18" s="26">
        <v>498461.24</v>
      </c>
    </row>
    <row r="19" spans="1:2" ht="24.95" customHeight="1" x14ac:dyDescent="0.2">
      <c r="A19" s="27" t="s">
        <v>1177</v>
      </c>
      <c r="B19" s="26">
        <v>3874.91</v>
      </c>
    </row>
    <row r="20" spans="1:2" ht="19.5" customHeight="1" x14ac:dyDescent="0.2">
      <c r="A20" s="28"/>
      <c r="B20" s="29">
        <f>SUM(B8:B19)</f>
        <v>20970653.77</v>
      </c>
    </row>
    <row r="21" spans="1:2" ht="21.75" customHeight="1" x14ac:dyDescent="0.2">
      <c r="A21" s="30" t="s">
        <v>1178</v>
      </c>
      <c r="B21" s="31">
        <v>3601493.92</v>
      </c>
    </row>
    <row r="22" spans="1:2" ht="38.25" customHeight="1" x14ac:dyDescent="0.2">
      <c r="A22" s="32" t="s">
        <v>1179</v>
      </c>
      <c r="B22" s="33">
        <f>SUM(B20:B21)</f>
        <v>24572147.689999998</v>
      </c>
    </row>
  </sheetData>
  <mergeCells count="1"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4:D31"/>
  <sheetViews>
    <sheetView topLeftCell="A16" zoomScale="120" zoomScaleNormal="120" workbookViewId="0">
      <selection activeCell="C30" sqref="C30"/>
    </sheetView>
  </sheetViews>
  <sheetFormatPr baseColWidth="10" defaultColWidth="11.42578125" defaultRowHeight="12.75" x14ac:dyDescent="0.2"/>
  <cols>
    <col min="1" max="1" width="10.7109375" style="96" customWidth="1"/>
    <col min="2" max="2" width="44" style="96" customWidth="1"/>
    <col min="3" max="3" width="23.5703125" style="96" customWidth="1"/>
    <col min="4" max="4" width="14.7109375" style="96" bestFit="1" customWidth="1"/>
    <col min="5" max="256" width="11.42578125" style="96"/>
    <col min="257" max="257" width="10.7109375" style="96" customWidth="1"/>
    <col min="258" max="258" width="44" style="96" customWidth="1"/>
    <col min="259" max="259" width="36.28515625" style="96" customWidth="1"/>
    <col min="260" max="260" width="14.7109375" style="96" bestFit="1" customWidth="1"/>
    <col min="261" max="512" width="11.42578125" style="96"/>
    <col min="513" max="513" width="10.7109375" style="96" customWidth="1"/>
    <col min="514" max="514" width="44" style="96" customWidth="1"/>
    <col min="515" max="515" width="36.28515625" style="96" customWidth="1"/>
    <col min="516" max="516" width="14.7109375" style="96" bestFit="1" customWidth="1"/>
    <col min="517" max="768" width="11.42578125" style="96"/>
    <col min="769" max="769" width="10.7109375" style="96" customWidth="1"/>
    <col min="770" max="770" width="44" style="96" customWidth="1"/>
    <col min="771" max="771" width="36.28515625" style="96" customWidth="1"/>
    <col min="772" max="772" width="14.7109375" style="96" bestFit="1" customWidth="1"/>
    <col min="773" max="1024" width="11.42578125" style="96"/>
    <col min="1025" max="1025" width="10.7109375" style="96" customWidth="1"/>
    <col min="1026" max="1026" width="44" style="96" customWidth="1"/>
    <col min="1027" max="1027" width="36.28515625" style="96" customWidth="1"/>
    <col min="1028" max="1028" width="14.7109375" style="96" bestFit="1" customWidth="1"/>
    <col min="1029" max="1280" width="11.42578125" style="96"/>
    <col min="1281" max="1281" width="10.7109375" style="96" customWidth="1"/>
    <col min="1282" max="1282" width="44" style="96" customWidth="1"/>
    <col min="1283" max="1283" width="36.28515625" style="96" customWidth="1"/>
    <col min="1284" max="1284" width="14.7109375" style="96" bestFit="1" customWidth="1"/>
    <col min="1285" max="1536" width="11.42578125" style="96"/>
    <col min="1537" max="1537" width="10.7109375" style="96" customWidth="1"/>
    <col min="1538" max="1538" width="44" style="96" customWidth="1"/>
    <col min="1539" max="1539" width="36.28515625" style="96" customWidth="1"/>
    <col min="1540" max="1540" width="14.7109375" style="96" bestFit="1" customWidth="1"/>
    <col min="1541" max="1792" width="11.42578125" style="96"/>
    <col min="1793" max="1793" width="10.7109375" style="96" customWidth="1"/>
    <col min="1794" max="1794" width="44" style="96" customWidth="1"/>
    <col min="1795" max="1795" width="36.28515625" style="96" customWidth="1"/>
    <col min="1796" max="1796" width="14.7109375" style="96" bestFit="1" customWidth="1"/>
    <col min="1797" max="2048" width="11.42578125" style="96"/>
    <col min="2049" max="2049" width="10.7109375" style="96" customWidth="1"/>
    <col min="2050" max="2050" width="44" style="96" customWidth="1"/>
    <col min="2051" max="2051" width="36.28515625" style="96" customWidth="1"/>
    <col min="2052" max="2052" width="14.7109375" style="96" bestFit="1" customWidth="1"/>
    <col min="2053" max="2304" width="11.42578125" style="96"/>
    <col min="2305" max="2305" width="10.7109375" style="96" customWidth="1"/>
    <col min="2306" max="2306" width="44" style="96" customWidth="1"/>
    <col min="2307" max="2307" width="36.28515625" style="96" customWidth="1"/>
    <col min="2308" max="2308" width="14.7109375" style="96" bestFit="1" customWidth="1"/>
    <col min="2309" max="2560" width="11.42578125" style="96"/>
    <col min="2561" max="2561" width="10.7109375" style="96" customWidth="1"/>
    <col min="2562" max="2562" width="44" style="96" customWidth="1"/>
    <col min="2563" max="2563" width="36.28515625" style="96" customWidth="1"/>
    <col min="2564" max="2564" width="14.7109375" style="96" bestFit="1" customWidth="1"/>
    <col min="2565" max="2816" width="11.42578125" style="96"/>
    <col min="2817" max="2817" width="10.7109375" style="96" customWidth="1"/>
    <col min="2818" max="2818" width="44" style="96" customWidth="1"/>
    <col min="2819" max="2819" width="36.28515625" style="96" customWidth="1"/>
    <col min="2820" max="2820" width="14.7109375" style="96" bestFit="1" customWidth="1"/>
    <col min="2821" max="3072" width="11.42578125" style="96"/>
    <col min="3073" max="3073" width="10.7109375" style="96" customWidth="1"/>
    <col min="3074" max="3074" width="44" style="96" customWidth="1"/>
    <col min="3075" max="3075" width="36.28515625" style="96" customWidth="1"/>
    <col min="3076" max="3076" width="14.7109375" style="96" bestFit="1" customWidth="1"/>
    <col min="3077" max="3328" width="11.42578125" style="96"/>
    <col min="3329" max="3329" width="10.7109375" style="96" customWidth="1"/>
    <col min="3330" max="3330" width="44" style="96" customWidth="1"/>
    <col min="3331" max="3331" width="36.28515625" style="96" customWidth="1"/>
    <col min="3332" max="3332" width="14.7109375" style="96" bestFit="1" customWidth="1"/>
    <col min="3333" max="3584" width="11.42578125" style="96"/>
    <col min="3585" max="3585" width="10.7109375" style="96" customWidth="1"/>
    <col min="3586" max="3586" width="44" style="96" customWidth="1"/>
    <col min="3587" max="3587" width="36.28515625" style="96" customWidth="1"/>
    <col min="3588" max="3588" width="14.7109375" style="96" bestFit="1" customWidth="1"/>
    <col min="3589" max="3840" width="11.42578125" style="96"/>
    <col min="3841" max="3841" width="10.7109375" style="96" customWidth="1"/>
    <col min="3842" max="3842" width="44" style="96" customWidth="1"/>
    <col min="3843" max="3843" width="36.28515625" style="96" customWidth="1"/>
    <col min="3844" max="3844" width="14.7109375" style="96" bestFit="1" customWidth="1"/>
    <col min="3845" max="4096" width="11.42578125" style="96"/>
    <col min="4097" max="4097" width="10.7109375" style="96" customWidth="1"/>
    <col min="4098" max="4098" width="44" style="96" customWidth="1"/>
    <col min="4099" max="4099" width="36.28515625" style="96" customWidth="1"/>
    <col min="4100" max="4100" width="14.7109375" style="96" bestFit="1" customWidth="1"/>
    <col min="4101" max="4352" width="11.42578125" style="96"/>
    <col min="4353" max="4353" width="10.7109375" style="96" customWidth="1"/>
    <col min="4354" max="4354" width="44" style="96" customWidth="1"/>
    <col min="4355" max="4355" width="36.28515625" style="96" customWidth="1"/>
    <col min="4356" max="4356" width="14.7109375" style="96" bestFit="1" customWidth="1"/>
    <col min="4357" max="4608" width="11.42578125" style="96"/>
    <col min="4609" max="4609" width="10.7109375" style="96" customWidth="1"/>
    <col min="4610" max="4610" width="44" style="96" customWidth="1"/>
    <col min="4611" max="4611" width="36.28515625" style="96" customWidth="1"/>
    <col min="4612" max="4612" width="14.7109375" style="96" bestFit="1" customWidth="1"/>
    <col min="4613" max="4864" width="11.42578125" style="96"/>
    <col min="4865" max="4865" width="10.7109375" style="96" customWidth="1"/>
    <col min="4866" max="4866" width="44" style="96" customWidth="1"/>
    <col min="4867" max="4867" width="36.28515625" style="96" customWidth="1"/>
    <col min="4868" max="4868" width="14.7109375" style="96" bestFit="1" customWidth="1"/>
    <col min="4869" max="5120" width="11.42578125" style="96"/>
    <col min="5121" max="5121" width="10.7109375" style="96" customWidth="1"/>
    <col min="5122" max="5122" width="44" style="96" customWidth="1"/>
    <col min="5123" max="5123" width="36.28515625" style="96" customWidth="1"/>
    <col min="5124" max="5124" width="14.7109375" style="96" bestFit="1" customWidth="1"/>
    <col min="5125" max="5376" width="11.42578125" style="96"/>
    <col min="5377" max="5377" width="10.7109375" style="96" customWidth="1"/>
    <col min="5378" max="5378" width="44" style="96" customWidth="1"/>
    <col min="5379" max="5379" width="36.28515625" style="96" customWidth="1"/>
    <col min="5380" max="5380" width="14.7109375" style="96" bestFit="1" customWidth="1"/>
    <col min="5381" max="5632" width="11.42578125" style="96"/>
    <col min="5633" max="5633" width="10.7109375" style="96" customWidth="1"/>
    <col min="5634" max="5634" width="44" style="96" customWidth="1"/>
    <col min="5635" max="5635" width="36.28515625" style="96" customWidth="1"/>
    <col min="5636" max="5636" width="14.7109375" style="96" bestFit="1" customWidth="1"/>
    <col min="5637" max="5888" width="11.42578125" style="96"/>
    <col min="5889" max="5889" width="10.7109375" style="96" customWidth="1"/>
    <col min="5890" max="5890" width="44" style="96" customWidth="1"/>
    <col min="5891" max="5891" width="36.28515625" style="96" customWidth="1"/>
    <col min="5892" max="5892" width="14.7109375" style="96" bestFit="1" customWidth="1"/>
    <col min="5893" max="6144" width="11.42578125" style="96"/>
    <col min="6145" max="6145" width="10.7109375" style="96" customWidth="1"/>
    <col min="6146" max="6146" width="44" style="96" customWidth="1"/>
    <col min="6147" max="6147" width="36.28515625" style="96" customWidth="1"/>
    <col min="6148" max="6148" width="14.7109375" style="96" bestFit="1" customWidth="1"/>
    <col min="6149" max="6400" width="11.42578125" style="96"/>
    <col min="6401" max="6401" width="10.7109375" style="96" customWidth="1"/>
    <col min="6402" max="6402" width="44" style="96" customWidth="1"/>
    <col min="6403" max="6403" width="36.28515625" style="96" customWidth="1"/>
    <col min="6404" max="6404" width="14.7109375" style="96" bestFit="1" customWidth="1"/>
    <col min="6405" max="6656" width="11.42578125" style="96"/>
    <col min="6657" max="6657" width="10.7109375" style="96" customWidth="1"/>
    <col min="6658" max="6658" width="44" style="96" customWidth="1"/>
    <col min="6659" max="6659" width="36.28515625" style="96" customWidth="1"/>
    <col min="6660" max="6660" width="14.7109375" style="96" bestFit="1" customWidth="1"/>
    <col min="6661" max="6912" width="11.42578125" style="96"/>
    <col min="6913" max="6913" width="10.7109375" style="96" customWidth="1"/>
    <col min="6914" max="6914" width="44" style="96" customWidth="1"/>
    <col min="6915" max="6915" width="36.28515625" style="96" customWidth="1"/>
    <col min="6916" max="6916" width="14.7109375" style="96" bestFit="1" customWidth="1"/>
    <col min="6917" max="7168" width="11.42578125" style="96"/>
    <col min="7169" max="7169" width="10.7109375" style="96" customWidth="1"/>
    <col min="7170" max="7170" width="44" style="96" customWidth="1"/>
    <col min="7171" max="7171" width="36.28515625" style="96" customWidth="1"/>
    <col min="7172" max="7172" width="14.7109375" style="96" bestFit="1" customWidth="1"/>
    <col min="7173" max="7424" width="11.42578125" style="96"/>
    <col min="7425" max="7425" width="10.7109375" style="96" customWidth="1"/>
    <col min="7426" max="7426" width="44" style="96" customWidth="1"/>
    <col min="7427" max="7427" width="36.28515625" style="96" customWidth="1"/>
    <col min="7428" max="7428" width="14.7109375" style="96" bestFit="1" customWidth="1"/>
    <col min="7429" max="7680" width="11.42578125" style="96"/>
    <col min="7681" max="7681" width="10.7109375" style="96" customWidth="1"/>
    <col min="7682" max="7682" width="44" style="96" customWidth="1"/>
    <col min="7683" max="7683" width="36.28515625" style="96" customWidth="1"/>
    <col min="7684" max="7684" width="14.7109375" style="96" bestFit="1" customWidth="1"/>
    <col min="7685" max="7936" width="11.42578125" style="96"/>
    <col min="7937" max="7937" width="10.7109375" style="96" customWidth="1"/>
    <col min="7938" max="7938" width="44" style="96" customWidth="1"/>
    <col min="7939" max="7939" width="36.28515625" style="96" customWidth="1"/>
    <col min="7940" max="7940" width="14.7109375" style="96" bestFit="1" customWidth="1"/>
    <col min="7941" max="8192" width="11.42578125" style="96"/>
    <col min="8193" max="8193" width="10.7109375" style="96" customWidth="1"/>
    <col min="8194" max="8194" width="44" style="96" customWidth="1"/>
    <col min="8195" max="8195" width="36.28515625" style="96" customWidth="1"/>
    <col min="8196" max="8196" width="14.7109375" style="96" bestFit="1" customWidth="1"/>
    <col min="8197" max="8448" width="11.42578125" style="96"/>
    <col min="8449" max="8449" width="10.7109375" style="96" customWidth="1"/>
    <col min="8450" max="8450" width="44" style="96" customWidth="1"/>
    <col min="8451" max="8451" width="36.28515625" style="96" customWidth="1"/>
    <col min="8452" max="8452" width="14.7109375" style="96" bestFit="1" customWidth="1"/>
    <col min="8453" max="8704" width="11.42578125" style="96"/>
    <col min="8705" max="8705" width="10.7109375" style="96" customWidth="1"/>
    <col min="8706" max="8706" width="44" style="96" customWidth="1"/>
    <col min="8707" max="8707" width="36.28515625" style="96" customWidth="1"/>
    <col min="8708" max="8708" width="14.7109375" style="96" bestFit="1" customWidth="1"/>
    <col min="8709" max="8960" width="11.42578125" style="96"/>
    <col min="8961" max="8961" width="10.7109375" style="96" customWidth="1"/>
    <col min="8962" max="8962" width="44" style="96" customWidth="1"/>
    <col min="8963" max="8963" width="36.28515625" style="96" customWidth="1"/>
    <col min="8964" max="8964" width="14.7109375" style="96" bestFit="1" customWidth="1"/>
    <col min="8965" max="9216" width="11.42578125" style="96"/>
    <col min="9217" max="9217" width="10.7109375" style="96" customWidth="1"/>
    <col min="9218" max="9218" width="44" style="96" customWidth="1"/>
    <col min="9219" max="9219" width="36.28515625" style="96" customWidth="1"/>
    <col min="9220" max="9220" width="14.7109375" style="96" bestFit="1" customWidth="1"/>
    <col min="9221" max="9472" width="11.42578125" style="96"/>
    <col min="9473" max="9473" width="10.7109375" style="96" customWidth="1"/>
    <col min="9474" max="9474" width="44" style="96" customWidth="1"/>
    <col min="9475" max="9475" width="36.28515625" style="96" customWidth="1"/>
    <col min="9476" max="9476" width="14.7109375" style="96" bestFit="1" customWidth="1"/>
    <col min="9477" max="9728" width="11.42578125" style="96"/>
    <col min="9729" max="9729" width="10.7109375" style="96" customWidth="1"/>
    <col min="9730" max="9730" width="44" style="96" customWidth="1"/>
    <col min="9731" max="9731" width="36.28515625" style="96" customWidth="1"/>
    <col min="9732" max="9732" width="14.7109375" style="96" bestFit="1" customWidth="1"/>
    <col min="9733" max="9984" width="11.42578125" style="96"/>
    <col min="9985" max="9985" width="10.7109375" style="96" customWidth="1"/>
    <col min="9986" max="9986" width="44" style="96" customWidth="1"/>
    <col min="9987" max="9987" width="36.28515625" style="96" customWidth="1"/>
    <col min="9988" max="9988" width="14.7109375" style="96" bestFit="1" customWidth="1"/>
    <col min="9989" max="10240" width="11.42578125" style="96"/>
    <col min="10241" max="10241" width="10.7109375" style="96" customWidth="1"/>
    <col min="10242" max="10242" width="44" style="96" customWidth="1"/>
    <col min="10243" max="10243" width="36.28515625" style="96" customWidth="1"/>
    <col min="10244" max="10244" width="14.7109375" style="96" bestFit="1" customWidth="1"/>
    <col min="10245" max="10496" width="11.42578125" style="96"/>
    <col min="10497" max="10497" width="10.7109375" style="96" customWidth="1"/>
    <col min="10498" max="10498" width="44" style="96" customWidth="1"/>
    <col min="10499" max="10499" width="36.28515625" style="96" customWidth="1"/>
    <col min="10500" max="10500" width="14.7109375" style="96" bestFit="1" customWidth="1"/>
    <col min="10501" max="10752" width="11.42578125" style="96"/>
    <col min="10753" max="10753" width="10.7109375" style="96" customWidth="1"/>
    <col min="10754" max="10754" width="44" style="96" customWidth="1"/>
    <col min="10755" max="10755" width="36.28515625" style="96" customWidth="1"/>
    <col min="10756" max="10756" width="14.7109375" style="96" bestFit="1" customWidth="1"/>
    <col min="10757" max="11008" width="11.42578125" style="96"/>
    <col min="11009" max="11009" width="10.7109375" style="96" customWidth="1"/>
    <col min="11010" max="11010" width="44" style="96" customWidth="1"/>
    <col min="11011" max="11011" width="36.28515625" style="96" customWidth="1"/>
    <col min="11012" max="11012" width="14.7109375" style="96" bestFit="1" customWidth="1"/>
    <col min="11013" max="11264" width="11.42578125" style="96"/>
    <col min="11265" max="11265" width="10.7109375" style="96" customWidth="1"/>
    <col min="11266" max="11266" width="44" style="96" customWidth="1"/>
    <col min="11267" max="11267" width="36.28515625" style="96" customWidth="1"/>
    <col min="11268" max="11268" width="14.7109375" style="96" bestFit="1" customWidth="1"/>
    <col min="11269" max="11520" width="11.42578125" style="96"/>
    <col min="11521" max="11521" width="10.7109375" style="96" customWidth="1"/>
    <col min="11522" max="11522" width="44" style="96" customWidth="1"/>
    <col min="11523" max="11523" width="36.28515625" style="96" customWidth="1"/>
    <col min="11524" max="11524" width="14.7109375" style="96" bestFit="1" customWidth="1"/>
    <col min="11525" max="11776" width="11.42578125" style="96"/>
    <col min="11777" max="11777" width="10.7109375" style="96" customWidth="1"/>
    <col min="11778" max="11778" width="44" style="96" customWidth="1"/>
    <col min="11779" max="11779" width="36.28515625" style="96" customWidth="1"/>
    <col min="11780" max="11780" width="14.7109375" style="96" bestFit="1" customWidth="1"/>
    <col min="11781" max="12032" width="11.42578125" style="96"/>
    <col min="12033" max="12033" width="10.7109375" style="96" customWidth="1"/>
    <col min="12034" max="12034" width="44" style="96" customWidth="1"/>
    <col min="12035" max="12035" width="36.28515625" style="96" customWidth="1"/>
    <col min="12036" max="12036" width="14.7109375" style="96" bestFit="1" customWidth="1"/>
    <col min="12037" max="12288" width="11.42578125" style="96"/>
    <col min="12289" max="12289" width="10.7109375" style="96" customWidth="1"/>
    <col min="12290" max="12290" width="44" style="96" customWidth="1"/>
    <col min="12291" max="12291" width="36.28515625" style="96" customWidth="1"/>
    <col min="12292" max="12292" width="14.7109375" style="96" bestFit="1" customWidth="1"/>
    <col min="12293" max="12544" width="11.42578125" style="96"/>
    <col min="12545" max="12545" width="10.7109375" style="96" customWidth="1"/>
    <col min="12546" max="12546" width="44" style="96" customWidth="1"/>
    <col min="12547" max="12547" width="36.28515625" style="96" customWidth="1"/>
    <col min="12548" max="12548" width="14.7109375" style="96" bestFit="1" customWidth="1"/>
    <col min="12549" max="12800" width="11.42578125" style="96"/>
    <col min="12801" max="12801" width="10.7109375" style="96" customWidth="1"/>
    <col min="12802" max="12802" width="44" style="96" customWidth="1"/>
    <col min="12803" max="12803" width="36.28515625" style="96" customWidth="1"/>
    <col min="12804" max="12804" width="14.7109375" style="96" bestFit="1" customWidth="1"/>
    <col min="12805" max="13056" width="11.42578125" style="96"/>
    <col min="13057" max="13057" width="10.7109375" style="96" customWidth="1"/>
    <col min="13058" max="13058" width="44" style="96" customWidth="1"/>
    <col min="13059" max="13059" width="36.28515625" style="96" customWidth="1"/>
    <col min="13060" max="13060" width="14.7109375" style="96" bestFit="1" customWidth="1"/>
    <col min="13061" max="13312" width="11.42578125" style="96"/>
    <col min="13313" max="13313" width="10.7109375" style="96" customWidth="1"/>
    <col min="13314" max="13314" width="44" style="96" customWidth="1"/>
    <col min="13315" max="13315" width="36.28515625" style="96" customWidth="1"/>
    <col min="13316" max="13316" width="14.7109375" style="96" bestFit="1" customWidth="1"/>
    <col min="13317" max="13568" width="11.42578125" style="96"/>
    <col min="13569" max="13569" width="10.7109375" style="96" customWidth="1"/>
    <col min="13570" max="13570" width="44" style="96" customWidth="1"/>
    <col min="13571" max="13571" width="36.28515625" style="96" customWidth="1"/>
    <col min="13572" max="13572" width="14.7109375" style="96" bestFit="1" customWidth="1"/>
    <col min="13573" max="13824" width="11.42578125" style="96"/>
    <col min="13825" max="13825" width="10.7109375" style="96" customWidth="1"/>
    <col min="13826" max="13826" width="44" style="96" customWidth="1"/>
    <col min="13827" max="13827" width="36.28515625" style="96" customWidth="1"/>
    <col min="13828" max="13828" width="14.7109375" style="96" bestFit="1" customWidth="1"/>
    <col min="13829" max="14080" width="11.42578125" style="96"/>
    <col min="14081" max="14081" width="10.7109375" style="96" customWidth="1"/>
    <col min="14082" max="14082" width="44" style="96" customWidth="1"/>
    <col min="14083" max="14083" width="36.28515625" style="96" customWidth="1"/>
    <col min="14084" max="14084" width="14.7109375" style="96" bestFit="1" customWidth="1"/>
    <col min="14085" max="14336" width="11.42578125" style="96"/>
    <col min="14337" max="14337" width="10.7109375" style="96" customWidth="1"/>
    <col min="14338" max="14338" width="44" style="96" customWidth="1"/>
    <col min="14339" max="14339" width="36.28515625" style="96" customWidth="1"/>
    <col min="14340" max="14340" width="14.7109375" style="96" bestFit="1" customWidth="1"/>
    <col min="14341" max="14592" width="11.42578125" style="96"/>
    <col min="14593" max="14593" width="10.7109375" style="96" customWidth="1"/>
    <col min="14594" max="14594" width="44" style="96" customWidth="1"/>
    <col min="14595" max="14595" width="36.28515625" style="96" customWidth="1"/>
    <col min="14596" max="14596" width="14.7109375" style="96" bestFit="1" customWidth="1"/>
    <col min="14597" max="14848" width="11.42578125" style="96"/>
    <col min="14849" max="14849" width="10.7109375" style="96" customWidth="1"/>
    <col min="14850" max="14850" width="44" style="96" customWidth="1"/>
    <col min="14851" max="14851" width="36.28515625" style="96" customWidth="1"/>
    <col min="14852" max="14852" width="14.7109375" style="96" bestFit="1" customWidth="1"/>
    <col min="14853" max="15104" width="11.42578125" style="96"/>
    <col min="15105" max="15105" width="10.7109375" style="96" customWidth="1"/>
    <col min="15106" max="15106" width="44" style="96" customWidth="1"/>
    <col min="15107" max="15107" width="36.28515625" style="96" customWidth="1"/>
    <col min="15108" max="15108" width="14.7109375" style="96" bestFit="1" customWidth="1"/>
    <col min="15109" max="15360" width="11.42578125" style="96"/>
    <col min="15361" max="15361" width="10.7109375" style="96" customWidth="1"/>
    <col min="15362" max="15362" width="44" style="96" customWidth="1"/>
    <col min="15363" max="15363" width="36.28515625" style="96" customWidth="1"/>
    <col min="15364" max="15364" width="14.7109375" style="96" bestFit="1" customWidth="1"/>
    <col min="15365" max="15616" width="11.42578125" style="96"/>
    <col min="15617" max="15617" width="10.7109375" style="96" customWidth="1"/>
    <col min="15618" max="15618" width="44" style="96" customWidth="1"/>
    <col min="15619" max="15619" width="36.28515625" style="96" customWidth="1"/>
    <col min="15620" max="15620" width="14.7109375" style="96" bestFit="1" customWidth="1"/>
    <col min="15621" max="15872" width="11.42578125" style="96"/>
    <col min="15873" max="15873" width="10.7109375" style="96" customWidth="1"/>
    <col min="15874" max="15874" width="44" style="96" customWidth="1"/>
    <col min="15875" max="15875" width="36.28515625" style="96" customWidth="1"/>
    <col min="15876" max="15876" width="14.7109375" style="96" bestFit="1" customWidth="1"/>
    <col min="15877" max="16128" width="11.42578125" style="96"/>
    <col min="16129" max="16129" width="10.7109375" style="96" customWidth="1"/>
    <col min="16130" max="16130" width="44" style="96" customWidth="1"/>
    <col min="16131" max="16131" width="36.28515625" style="96" customWidth="1"/>
    <col min="16132" max="16132" width="14.7109375" style="96" bestFit="1" customWidth="1"/>
    <col min="16133" max="16384" width="11.42578125" style="96"/>
  </cols>
  <sheetData>
    <row r="4" spans="1:3" ht="23.25" customHeight="1" x14ac:dyDescent="0.35">
      <c r="A4" s="233"/>
      <c r="B4" s="233"/>
      <c r="C4" s="233"/>
    </row>
    <row r="5" spans="1:3" ht="23.25" customHeight="1" x14ac:dyDescent="0.35">
      <c r="A5" s="233"/>
      <c r="B5" s="233"/>
      <c r="C5" s="233"/>
    </row>
    <row r="6" spans="1:3" x14ac:dyDescent="0.2">
      <c r="A6" s="234" t="s">
        <v>2236</v>
      </c>
      <c r="B6" s="234"/>
      <c r="C6" s="234"/>
    </row>
    <row r="7" spans="1:3" x14ac:dyDescent="0.2">
      <c r="A7" s="139" t="s">
        <v>2039</v>
      </c>
      <c r="B7" s="139"/>
      <c r="C7" s="139"/>
    </row>
    <row r="8" spans="1:3" x14ac:dyDescent="0.2">
      <c r="A8" s="139"/>
      <c r="B8" s="139"/>
      <c r="C8" s="139"/>
    </row>
    <row r="9" spans="1:3" ht="13.5" customHeight="1" thickBot="1" x14ac:dyDescent="0.25">
      <c r="A9" s="235" t="s">
        <v>2167</v>
      </c>
      <c r="B9" s="236"/>
      <c r="C9" s="236"/>
    </row>
    <row r="10" spans="1:3" ht="28.5" customHeight="1" thickBot="1" x14ac:dyDescent="0.25">
      <c r="A10" s="178" t="s">
        <v>2165</v>
      </c>
      <c r="B10" s="178" t="s">
        <v>2168</v>
      </c>
      <c r="C10" s="179" t="s">
        <v>2169</v>
      </c>
    </row>
    <row r="11" spans="1:3" ht="52.5" customHeight="1" x14ac:dyDescent="0.2">
      <c r="A11" s="180" t="s">
        <v>2223</v>
      </c>
      <c r="B11" s="181" t="s">
        <v>2224</v>
      </c>
      <c r="C11" s="182">
        <v>6500</v>
      </c>
    </row>
    <row r="12" spans="1:3" x14ac:dyDescent="0.2">
      <c r="A12" s="183"/>
      <c r="B12" s="184"/>
      <c r="C12" s="185"/>
    </row>
    <row r="13" spans="1:3" x14ac:dyDescent="0.2">
      <c r="A13" s="183"/>
      <c r="B13" s="184"/>
      <c r="C13" s="185"/>
    </row>
    <row r="14" spans="1:3" x14ac:dyDescent="0.2">
      <c r="A14" s="180" t="s">
        <v>2223</v>
      </c>
      <c r="B14" s="184" t="s">
        <v>2225</v>
      </c>
      <c r="C14" s="185">
        <v>40110</v>
      </c>
    </row>
    <row r="15" spans="1:3" x14ac:dyDescent="0.2">
      <c r="A15" s="183"/>
      <c r="B15" s="184"/>
      <c r="C15" s="185"/>
    </row>
    <row r="16" spans="1:3" ht="25.5" customHeight="1" x14ac:dyDescent="0.2">
      <c r="A16" s="180" t="s">
        <v>2223</v>
      </c>
      <c r="B16" s="184" t="s">
        <v>2225</v>
      </c>
      <c r="C16" s="185">
        <v>13000</v>
      </c>
    </row>
    <row r="17" spans="1:4" ht="25.5" customHeight="1" x14ac:dyDescent="0.2">
      <c r="A17" s="183"/>
      <c r="B17" s="184"/>
      <c r="C17" s="185"/>
    </row>
    <row r="18" spans="1:4" x14ac:dyDescent="0.2">
      <c r="A18" s="180" t="s">
        <v>2223</v>
      </c>
      <c r="B18" s="184" t="s">
        <v>2225</v>
      </c>
      <c r="C18" s="185">
        <v>24989.66</v>
      </c>
    </row>
    <row r="19" spans="1:4" x14ac:dyDescent="0.2">
      <c r="A19" s="183"/>
      <c r="B19" s="186"/>
      <c r="C19" s="185"/>
    </row>
    <row r="20" spans="1:4" ht="24" customHeight="1" x14ac:dyDescent="0.2">
      <c r="A20" s="180" t="s">
        <v>2223</v>
      </c>
      <c r="B20" s="187" t="s">
        <v>2226</v>
      </c>
      <c r="C20" s="188">
        <v>2000000</v>
      </c>
    </row>
    <row r="21" spans="1:4" x14ac:dyDescent="0.2">
      <c r="A21" s="189"/>
      <c r="B21" s="187"/>
      <c r="C21" s="188"/>
    </row>
    <row r="22" spans="1:4" ht="24" customHeight="1" x14ac:dyDescent="0.2">
      <c r="A22" s="180" t="s">
        <v>2223</v>
      </c>
      <c r="B22" s="187" t="s">
        <v>2227</v>
      </c>
      <c r="C22" s="188">
        <v>4500000</v>
      </c>
    </row>
    <row r="23" spans="1:4" x14ac:dyDescent="0.2">
      <c r="A23" s="189"/>
      <c r="B23" s="187"/>
      <c r="C23" s="188"/>
    </row>
    <row r="24" spans="1:4" x14ac:dyDescent="0.2">
      <c r="A24" s="180" t="s">
        <v>2223</v>
      </c>
      <c r="B24" s="187" t="s">
        <v>2228</v>
      </c>
      <c r="C24" s="188">
        <v>10534765.5</v>
      </c>
    </row>
    <row r="25" spans="1:4" x14ac:dyDescent="0.2">
      <c r="A25" s="180" t="s">
        <v>2223</v>
      </c>
      <c r="B25" s="187" t="s">
        <v>2229</v>
      </c>
      <c r="C25" s="188">
        <v>421894.5</v>
      </c>
    </row>
    <row r="26" spans="1:4" ht="24" customHeight="1" x14ac:dyDescent="0.2">
      <c r="A26" s="180" t="s">
        <v>2223</v>
      </c>
      <c r="B26" s="187" t="s">
        <v>2230</v>
      </c>
      <c r="C26" s="188">
        <v>40000</v>
      </c>
    </row>
    <row r="27" spans="1:4" ht="24.75" customHeight="1" thickBot="1" x14ac:dyDescent="0.25">
      <c r="A27" s="244" t="s">
        <v>2223</v>
      </c>
      <c r="B27" s="245" t="s">
        <v>2239</v>
      </c>
      <c r="C27" s="246">
        <v>750000</v>
      </c>
    </row>
    <row r="28" spans="1:4" ht="13.5" customHeight="1" thickBot="1" x14ac:dyDescent="0.25">
      <c r="A28" s="190"/>
      <c r="B28" s="191"/>
      <c r="C28" s="192">
        <f>SUM(C11:C27)</f>
        <v>18331259.66</v>
      </c>
      <c r="D28" s="193"/>
    </row>
    <row r="29" spans="1:4" x14ac:dyDescent="0.2">
      <c r="A29" s="194"/>
      <c r="C29" s="195"/>
    </row>
    <row r="30" spans="1:4" x14ac:dyDescent="0.2">
      <c r="A30" s="194"/>
      <c r="C30" s="195"/>
      <c r="D30" s="193"/>
    </row>
    <row r="31" spans="1:4" x14ac:dyDescent="0.2">
      <c r="A31" s="194"/>
      <c r="C31" s="195"/>
    </row>
  </sheetData>
  <mergeCells count="4">
    <mergeCell ref="A4:C4"/>
    <mergeCell ref="A5:C5"/>
    <mergeCell ref="A6:C6"/>
    <mergeCell ref="A9:C9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scale="87" orientation="portrait" r:id="rId1"/>
  <headerFooter>
    <oddFooter>&amp;R&amp;"Arial,Cursiva"&amp;7Página&amp;P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3:WVL24"/>
  <sheetViews>
    <sheetView zoomScale="130" zoomScaleNormal="130" zoomScaleSheetLayoutView="110" workbookViewId="0">
      <selection activeCell="E14" sqref="E14"/>
    </sheetView>
  </sheetViews>
  <sheetFormatPr baseColWidth="10" defaultColWidth="11.42578125" defaultRowHeight="12.75" x14ac:dyDescent="0.2"/>
  <cols>
    <col min="1" max="1" width="13.42578125" style="96" customWidth="1"/>
    <col min="2" max="2" width="29.28515625" style="96" customWidth="1"/>
    <col min="3" max="3" width="37.140625" style="96" customWidth="1"/>
    <col min="4" max="4" width="13.85546875" style="96" hidden="1" customWidth="1"/>
    <col min="5" max="255" width="11.42578125" style="96"/>
    <col min="256" max="256" width="13.42578125" style="96" customWidth="1"/>
    <col min="257" max="257" width="29.28515625" style="96" customWidth="1"/>
    <col min="258" max="258" width="37.140625" style="96" customWidth="1"/>
    <col min="259" max="259" width="11.28515625" style="96" customWidth="1"/>
    <col min="260" max="260" width="11.42578125" style="96" hidden="1" customWidth="1"/>
    <col min="261" max="511" width="11.42578125" style="96"/>
    <col min="512" max="512" width="13.42578125" style="96" customWidth="1"/>
    <col min="513" max="513" width="29.28515625" style="96" customWidth="1"/>
    <col min="514" max="514" width="37.140625" style="96" customWidth="1"/>
    <col min="515" max="515" width="11.28515625" style="96" customWidth="1"/>
    <col min="516" max="516" width="11.42578125" style="96" hidden="1" customWidth="1"/>
    <col min="517" max="767" width="11.42578125" style="96"/>
    <col min="768" max="768" width="13.42578125" style="96" customWidth="1"/>
    <col min="769" max="769" width="29.28515625" style="96" customWidth="1"/>
    <col min="770" max="770" width="37.140625" style="96" customWidth="1"/>
    <col min="771" max="771" width="11.28515625" style="96" customWidth="1"/>
    <col min="772" max="772" width="11.42578125" style="96" hidden="1" customWidth="1"/>
    <col min="773" max="1023" width="11.42578125" style="96"/>
    <col min="1024" max="1024" width="13.42578125" style="96" customWidth="1"/>
    <col min="1025" max="1025" width="29.28515625" style="96" customWidth="1"/>
    <col min="1026" max="1026" width="37.140625" style="96" customWidth="1"/>
    <col min="1027" max="1027" width="11.28515625" style="96" customWidth="1"/>
    <col min="1028" max="1028" width="11.42578125" style="96" hidden="1" customWidth="1"/>
    <col min="1029" max="1279" width="11.42578125" style="96"/>
    <col min="1280" max="1280" width="13.42578125" style="96" customWidth="1"/>
    <col min="1281" max="1281" width="29.28515625" style="96" customWidth="1"/>
    <col min="1282" max="1282" width="37.140625" style="96" customWidth="1"/>
    <col min="1283" max="1283" width="11.28515625" style="96" customWidth="1"/>
    <col min="1284" max="1284" width="11.42578125" style="96" hidden="1" customWidth="1"/>
    <col min="1285" max="1535" width="11.42578125" style="96"/>
    <col min="1536" max="1536" width="13.42578125" style="96" customWidth="1"/>
    <col min="1537" max="1537" width="29.28515625" style="96" customWidth="1"/>
    <col min="1538" max="1538" width="37.140625" style="96" customWidth="1"/>
    <col min="1539" max="1539" width="11.28515625" style="96" customWidth="1"/>
    <col min="1540" max="1540" width="11.42578125" style="96" hidden="1" customWidth="1"/>
    <col min="1541" max="1791" width="11.42578125" style="96"/>
    <col min="1792" max="1792" width="13.42578125" style="96" customWidth="1"/>
    <col min="1793" max="1793" width="29.28515625" style="96" customWidth="1"/>
    <col min="1794" max="1794" width="37.140625" style="96" customWidth="1"/>
    <col min="1795" max="1795" width="11.28515625" style="96" customWidth="1"/>
    <col min="1796" max="1796" width="11.42578125" style="96" hidden="1" customWidth="1"/>
    <col min="1797" max="2047" width="11.42578125" style="96"/>
    <col min="2048" max="2048" width="13.42578125" style="96" customWidth="1"/>
    <col min="2049" max="2049" width="29.28515625" style="96" customWidth="1"/>
    <col min="2050" max="2050" width="37.140625" style="96" customWidth="1"/>
    <col min="2051" max="2051" width="11.28515625" style="96" customWidth="1"/>
    <col min="2052" max="2052" width="11.42578125" style="96" hidden="1" customWidth="1"/>
    <col min="2053" max="2303" width="11.42578125" style="96"/>
    <col min="2304" max="2304" width="13.42578125" style="96" customWidth="1"/>
    <col min="2305" max="2305" width="29.28515625" style="96" customWidth="1"/>
    <col min="2306" max="2306" width="37.140625" style="96" customWidth="1"/>
    <col min="2307" max="2307" width="11.28515625" style="96" customWidth="1"/>
    <col min="2308" max="2308" width="11.42578125" style="96" hidden="1" customWidth="1"/>
    <col min="2309" max="2559" width="11.42578125" style="96"/>
    <col min="2560" max="2560" width="13.42578125" style="96" customWidth="1"/>
    <col min="2561" max="2561" width="29.28515625" style="96" customWidth="1"/>
    <col min="2562" max="2562" width="37.140625" style="96" customWidth="1"/>
    <col min="2563" max="2563" width="11.28515625" style="96" customWidth="1"/>
    <col min="2564" max="2564" width="11.42578125" style="96" hidden="1" customWidth="1"/>
    <col min="2565" max="2815" width="11.42578125" style="96"/>
    <col min="2816" max="2816" width="13.42578125" style="96" customWidth="1"/>
    <col min="2817" max="2817" width="29.28515625" style="96" customWidth="1"/>
    <col min="2818" max="2818" width="37.140625" style="96" customWidth="1"/>
    <col min="2819" max="2819" width="11.28515625" style="96" customWidth="1"/>
    <col min="2820" max="2820" width="11.42578125" style="96" hidden="1" customWidth="1"/>
    <col min="2821" max="3071" width="11.42578125" style="96"/>
    <col min="3072" max="3072" width="13.42578125" style="96" customWidth="1"/>
    <col min="3073" max="3073" width="29.28515625" style="96" customWidth="1"/>
    <col min="3074" max="3074" width="37.140625" style="96" customWidth="1"/>
    <col min="3075" max="3075" width="11.28515625" style="96" customWidth="1"/>
    <col min="3076" max="3076" width="11.42578125" style="96" hidden="1" customWidth="1"/>
    <col min="3077" max="3327" width="11.42578125" style="96"/>
    <col min="3328" max="3328" width="13.42578125" style="96" customWidth="1"/>
    <col min="3329" max="3329" width="29.28515625" style="96" customWidth="1"/>
    <col min="3330" max="3330" width="37.140625" style="96" customWidth="1"/>
    <col min="3331" max="3331" width="11.28515625" style="96" customWidth="1"/>
    <col min="3332" max="3332" width="11.42578125" style="96" hidden="1" customWidth="1"/>
    <col min="3333" max="3583" width="11.42578125" style="96"/>
    <col min="3584" max="3584" width="13.42578125" style="96" customWidth="1"/>
    <col min="3585" max="3585" width="29.28515625" style="96" customWidth="1"/>
    <col min="3586" max="3586" width="37.140625" style="96" customWidth="1"/>
    <col min="3587" max="3587" width="11.28515625" style="96" customWidth="1"/>
    <col min="3588" max="3588" width="11.42578125" style="96" hidden="1" customWidth="1"/>
    <col min="3589" max="3839" width="11.42578125" style="96"/>
    <col min="3840" max="3840" width="13.42578125" style="96" customWidth="1"/>
    <col min="3841" max="3841" width="29.28515625" style="96" customWidth="1"/>
    <col min="3842" max="3842" width="37.140625" style="96" customWidth="1"/>
    <col min="3843" max="3843" width="11.28515625" style="96" customWidth="1"/>
    <col min="3844" max="3844" width="11.42578125" style="96" hidden="1" customWidth="1"/>
    <col min="3845" max="4095" width="11.42578125" style="96"/>
    <col min="4096" max="4096" width="13.42578125" style="96" customWidth="1"/>
    <col min="4097" max="4097" width="29.28515625" style="96" customWidth="1"/>
    <col min="4098" max="4098" width="37.140625" style="96" customWidth="1"/>
    <col min="4099" max="4099" width="11.28515625" style="96" customWidth="1"/>
    <col min="4100" max="4100" width="11.42578125" style="96" hidden="1" customWidth="1"/>
    <col min="4101" max="4351" width="11.42578125" style="96"/>
    <col min="4352" max="4352" width="13.42578125" style="96" customWidth="1"/>
    <col min="4353" max="4353" width="29.28515625" style="96" customWidth="1"/>
    <col min="4354" max="4354" width="37.140625" style="96" customWidth="1"/>
    <col min="4355" max="4355" width="11.28515625" style="96" customWidth="1"/>
    <col min="4356" max="4356" width="11.42578125" style="96" hidden="1" customWidth="1"/>
    <col min="4357" max="4607" width="11.42578125" style="96"/>
    <col min="4608" max="4608" width="13.42578125" style="96" customWidth="1"/>
    <col min="4609" max="4609" width="29.28515625" style="96" customWidth="1"/>
    <col min="4610" max="4610" width="37.140625" style="96" customWidth="1"/>
    <col min="4611" max="4611" width="11.28515625" style="96" customWidth="1"/>
    <col min="4612" max="4612" width="11.42578125" style="96" hidden="1" customWidth="1"/>
    <col min="4613" max="4863" width="11.42578125" style="96"/>
    <col min="4864" max="4864" width="13.42578125" style="96" customWidth="1"/>
    <col min="4865" max="4865" width="29.28515625" style="96" customWidth="1"/>
    <col min="4866" max="4866" width="37.140625" style="96" customWidth="1"/>
    <col min="4867" max="4867" width="11.28515625" style="96" customWidth="1"/>
    <col min="4868" max="4868" width="11.42578125" style="96" hidden="1" customWidth="1"/>
    <col min="4869" max="5119" width="11.42578125" style="96"/>
    <col min="5120" max="5120" width="13.42578125" style="96" customWidth="1"/>
    <col min="5121" max="5121" width="29.28515625" style="96" customWidth="1"/>
    <col min="5122" max="5122" width="37.140625" style="96" customWidth="1"/>
    <col min="5123" max="5123" width="11.28515625" style="96" customWidth="1"/>
    <col min="5124" max="5124" width="11.42578125" style="96" hidden="1" customWidth="1"/>
    <col min="5125" max="5375" width="11.42578125" style="96"/>
    <col min="5376" max="5376" width="13.42578125" style="96" customWidth="1"/>
    <col min="5377" max="5377" width="29.28515625" style="96" customWidth="1"/>
    <col min="5378" max="5378" width="37.140625" style="96" customWidth="1"/>
    <col min="5379" max="5379" width="11.28515625" style="96" customWidth="1"/>
    <col min="5380" max="5380" width="11.42578125" style="96" hidden="1" customWidth="1"/>
    <col min="5381" max="5631" width="11.42578125" style="96"/>
    <col min="5632" max="5632" width="13.42578125" style="96" customWidth="1"/>
    <col min="5633" max="5633" width="29.28515625" style="96" customWidth="1"/>
    <col min="5634" max="5634" width="37.140625" style="96" customWidth="1"/>
    <col min="5635" max="5635" width="11.28515625" style="96" customWidth="1"/>
    <col min="5636" max="5636" width="11.42578125" style="96" hidden="1" customWidth="1"/>
    <col min="5637" max="5887" width="11.42578125" style="96"/>
    <col min="5888" max="5888" width="13.42578125" style="96" customWidth="1"/>
    <col min="5889" max="5889" width="29.28515625" style="96" customWidth="1"/>
    <col min="5890" max="5890" width="37.140625" style="96" customWidth="1"/>
    <col min="5891" max="5891" width="11.28515625" style="96" customWidth="1"/>
    <col min="5892" max="5892" width="11.42578125" style="96" hidden="1" customWidth="1"/>
    <col min="5893" max="6143" width="11.42578125" style="96"/>
    <col min="6144" max="6144" width="13.42578125" style="96" customWidth="1"/>
    <col min="6145" max="6145" width="29.28515625" style="96" customWidth="1"/>
    <col min="6146" max="6146" width="37.140625" style="96" customWidth="1"/>
    <col min="6147" max="6147" width="11.28515625" style="96" customWidth="1"/>
    <col min="6148" max="6148" width="11.42578125" style="96" hidden="1" customWidth="1"/>
    <col min="6149" max="6399" width="11.42578125" style="96"/>
    <col min="6400" max="6400" width="13.42578125" style="96" customWidth="1"/>
    <col min="6401" max="6401" width="29.28515625" style="96" customWidth="1"/>
    <col min="6402" max="6402" width="37.140625" style="96" customWidth="1"/>
    <col min="6403" max="6403" width="11.28515625" style="96" customWidth="1"/>
    <col min="6404" max="6404" width="11.42578125" style="96" hidden="1" customWidth="1"/>
    <col min="6405" max="6655" width="11.42578125" style="96"/>
    <col min="6656" max="6656" width="13.42578125" style="96" customWidth="1"/>
    <col min="6657" max="6657" width="29.28515625" style="96" customWidth="1"/>
    <col min="6658" max="6658" width="37.140625" style="96" customWidth="1"/>
    <col min="6659" max="6659" width="11.28515625" style="96" customWidth="1"/>
    <col min="6660" max="6660" width="11.42578125" style="96" hidden="1" customWidth="1"/>
    <col min="6661" max="6911" width="11.42578125" style="96"/>
    <col min="6912" max="6912" width="13.42578125" style="96" customWidth="1"/>
    <col min="6913" max="6913" width="29.28515625" style="96" customWidth="1"/>
    <col min="6914" max="6914" width="37.140625" style="96" customWidth="1"/>
    <col min="6915" max="6915" width="11.28515625" style="96" customWidth="1"/>
    <col min="6916" max="6916" width="11.42578125" style="96" hidden="1" customWidth="1"/>
    <col min="6917" max="7167" width="11.42578125" style="96"/>
    <col min="7168" max="7168" width="13.42578125" style="96" customWidth="1"/>
    <col min="7169" max="7169" width="29.28515625" style="96" customWidth="1"/>
    <col min="7170" max="7170" width="37.140625" style="96" customWidth="1"/>
    <col min="7171" max="7171" width="11.28515625" style="96" customWidth="1"/>
    <col min="7172" max="7172" width="11.42578125" style="96" hidden="1" customWidth="1"/>
    <col min="7173" max="7423" width="11.42578125" style="96"/>
    <col min="7424" max="7424" width="13.42578125" style="96" customWidth="1"/>
    <col min="7425" max="7425" width="29.28515625" style="96" customWidth="1"/>
    <col min="7426" max="7426" width="37.140625" style="96" customWidth="1"/>
    <col min="7427" max="7427" width="11.28515625" style="96" customWidth="1"/>
    <col min="7428" max="7428" width="11.42578125" style="96" hidden="1" customWidth="1"/>
    <col min="7429" max="7679" width="11.42578125" style="96"/>
    <col min="7680" max="7680" width="13.42578125" style="96" customWidth="1"/>
    <col min="7681" max="7681" width="29.28515625" style="96" customWidth="1"/>
    <col min="7682" max="7682" width="37.140625" style="96" customWidth="1"/>
    <col min="7683" max="7683" width="11.28515625" style="96" customWidth="1"/>
    <col min="7684" max="7684" width="11.42578125" style="96" hidden="1" customWidth="1"/>
    <col min="7685" max="7935" width="11.42578125" style="96"/>
    <col min="7936" max="7936" width="13.42578125" style="96" customWidth="1"/>
    <col min="7937" max="7937" width="29.28515625" style="96" customWidth="1"/>
    <col min="7938" max="7938" width="37.140625" style="96" customWidth="1"/>
    <col min="7939" max="7939" width="11.28515625" style="96" customWidth="1"/>
    <col min="7940" max="7940" width="11.42578125" style="96" hidden="1" customWidth="1"/>
    <col min="7941" max="8191" width="11.42578125" style="96"/>
    <col min="8192" max="8192" width="13.42578125" style="96" customWidth="1"/>
    <col min="8193" max="8193" width="29.28515625" style="96" customWidth="1"/>
    <col min="8194" max="8194" width="37.140625" style="96" customWidth="1"/>
    <col min="8195" max="8195" width="11.28515625" style="96" customWidth="1"/>
    <col min="8196" max="8196" width="11.42578125" style="96" hidden="1" customWidth="1"/>
    <col min="8197" max="8447" width="11.42578125" style="96"/>
    <col min="8448" max="8448" width="13.42578125" style="96" customWidth="1"/>
    <col min="8449" max="8449" width="29.28515625" style="96" customWidth="1"/>
    <col min="8450" max="8450" width="37.140625" style="96" customWidth="1"/>
    <col min="8451" max="8451" width="11.28515625" style="96" customWidth="1"/>
    <col min="8452" max="8452" width="11.42578125" style="96" hidden="1" customWidth="1"/>
    <col min="8453" max="8703" width="11.42578125" style="96"/>
    <col min="8704" max="8704" width="13.42578125" style="96" customWidth="1"/>
    <col min="8705" max="8705" width="29.28515625" style="96" customWidth="1"/>
    <col min="8706" max="8706" width="37.140625" style="96" customWidth="1"/>
    <col min="8707" max="8707" width="11.28515625" style="96" customWidth="1"/>
    <col min="8708" max="8708" width="11.42578125" style="96" hidden="1" customWidth="1"/>
    <col min="8709" max="8959" width="11.42578125" style="96"/>
    <col min="8960" max="8960" width="13.42578125" style="96" customWidth="1"/>
    <col min="8961" max="8961" width="29.28515625" style="96" customWidth="1"/>
    <col min="8962" max="8962" width="37.140625" style="96" customWidth="1"/>
    <col min="8963" max="8963" width="11.28515625" style="96" customWidth="1"/>
    <col min="8964" max="8964" width="11.42578125" style="96" hidden="1" customWidth="1"/>
    <col min="8965" max="9215" width="11.42578125" style="96"/>
    <col min="9216" max="9216" width="13.42578125" style="96" customWidth="1"/>
    <col min="9217" max="9217" width="29.28515625" style="96" customWidth="1"/>
    <col min="9218" max="9218" width="37.140625" style="96" customWidth="1"/>
    <col min="9219" max="9219" width="11.28515625" style="96" customWidth="1"/>
    <col min="9220" max="9220" width="11.42578125" style="96" hidden="1" customWidth="1"/>
    <col min="9221" max="9471" width="11.42578125" style="96"/>
    <col min="9472" max="9472" width="13.42578125" style="96" customWidth="1"/>
    <col min="9473" max="9473" width="29.28515625" style="96" customWidth="1"/>
    <col min="9474" max="9474" width="37.140625" style="96" customWidth="1"/>
    <col min="9475" max="9475" width="11.28515625" style="96" customWidth="1"/>
    <col min="9476" max="9476" width="11.42578125" style="96" hidden="1" customWidth="1"/>
    <col min="9477" max="9727" width="11.42578125" style="96"/>
    <col min="9728" max="9728" width="13.42578125" style="96" customWidth="1"/>
    <col min="9729" max="9729" width="29.28515625" style="96" customWidth="1"/>
    <col min="9730" max="9730" width="37.140625" style="96" customWidth="1"/>
    <col min="9731" max="9731" width="11.28515625" style="96" customWidth="1"/>
    <col min="9732" max="9732" width="11.42578125" style="96" hidden="1" customWidth="1"/>
    <col min="9733" max="9983" width="11.42578125" style="96"/>
    <col min="9984" max="9984" width="13.42578125" style="96" customWidth="1"/>
    <col min="9985" max="9985" width="29.28515625" style="96" customWidth="1"/>
    <col min="9986" max="9986" width="37.140625" style="96" customWidth="1"/>
    <col min="9987" max="9987" width="11.28515625" style="96" customWidth="1"/>
    <col min="9988" max="9988" width="11.42578125" style="96" hidden="1" customWidth="1"/>
    <col min="9989" max="10239" width="11.42578125" style="96"/>
    <col min="10240" max="10240" width="13.42578125" style="96" customWidth="1"/>
    <col min="10241" max="10241" width="29.28515625" style="96" customWidth="1"/>
    <col min="10242" max="10242" width="37.140625" style="96" customWidth="1"/>
    <col min="10243" max="10243" width="11.28515625" style="96" customWidth="1"/>
    <col min="10244" max="10244" width="11.42578125" style="96" hidden="1" customWidth="1"/>
    <col min="10245" max="10495" width="11.42578125" style="96"/>
    <col min="10496" max="10496" width="13.42578125" style="96" customWidth="1"/>
    <col min="10497" max="10497" width="29.28515625" style="96" customWidth="1"/>
    <col min="10498" max="10498" width="37.140625" style="96" customWidth="1"/>
    <col min="10499" max="10499" width="11.28515625" style="96" customWidth="1"/>
    <col min="10500" max="10500" width="11.42578125" style="96" hidden="1" customWidth="1"/>
    <col min="10501" max="10751" width="11.42578125" style="96"/>
    <col min="10752" max="10752" width="13.42578125" style="96" customWidth="1"/>
    <col min="10753" max="10753" width="29.28515625" style="96" customWidth="1"/>
    <col min="10754" max="10754" width="37.140625" style="96" customWidth="1"/>
    <col min="10755" max="10755" width="11.28515625" style="96" customWidth="1"/>
    <col min="10756" max="10756" width="11.42578125" style="96" hidden="1" customWidth="1"/>
    <col min="10757" max="11007" width="11.42578125" style="96"/>
    <col min="11008" max="11008" width="13.42578125" style="96" customWidth="1"/>
    <col min="11009" max="11009" width="29.28515625" style="96" customWidth="1"/>
    <col min="11010" max="11010" width="37.140625" style="96" customWidth="1"/>
    <col min="11011" max="11011" width="11.28515625" style="96" customWidth="1"/>
    <col min="11012" max="11012" width="11.42578125" style="96" hidden="1" customWidth="1"/>
    <col min="11013" max="11263" width="11.42578125" style="96"/>
    <col min="11264" max="11264" width="13.42578125" style="96" customWidth="1"/>
    <col min="11265" max="11265" width="29.28515625" style="96" customWidth="1"/>
    <col min="11266" max="11266" width="37.140625" style="96" customWidth="1"/>
    <col min="11267" max="11267" width="11.28515625" style="96" customWidth="1"/>
    <col min="11268" max="11268" width="11.42578125" style="96" hidden="1" customWidth="1"/>
    <col min="11269" max="11519" width="11.42578125" style="96"/>
    <col min="11520" max="11520" width="13.42578125" style="96" customWidth="1"/>
    <col min="11521" max="11521" width="29.28515625" style="96" customWidth="1"/>
    <col min="11522" max="11522" width="37.140625" style="96" customWidth="1"/>
    <col min="11523" max="11523" width="11.28515625" style="96" customWidth="1"/>
    <col min="11524" max="11524" width="11.42578125" style="96" hidden="1" customWidth="1"/>
    <col min="11525" max="11775" width="11.42578125" style="96"/>
    <col min="11776" max="11776" width="13.42578125" style="96" customWidth="1"/>
    <col min="11777" max="11777" width="29.28515625" style="96" customWidth="1"/>
    <col min="11778" max="11778" width="37.140625" style="96" customWidth="1"/>
    <col min="11779" max="11779" width="11.28515625" style="96" customWidth="1"/>
    <col min="11780" max="11780" width="11.42578125" style="96" hidden="1" customWidth="1"/>
    <col min="11781" max="12031" width="11.42578125" style="96"/>
    <col min="12032" max="12032" width="13.42578125" style="96" customWidth="1"/>
    <col min="12033" max="12033" width="29.28515625" style="96" customWidth="1"/>
    <col min="12034" max="12034" width="37.140625" style="96" customWidth="1"/>
    <col min="12035" max="12035" width="11.28515625" style="96" customWidth="1"/>
    <col min="12036" max="12036" width="11.42578125" style="96" hidden="1" customWidth="1"/>
    <col min="12037" max="12287" width="11.42578125" style="96"/>
    <col min="12288" max="12288" width="13.42578125" style="96" customWidth="1"/>
    <col min="12289" max="12289" width="29.28515625" style="96" customWidth="1"/>
    <col min="12290" max="12290" width="37.140625" style="96" customWidth="1"/>
    <col min="12291" max="12291" width="11.28515625" style="96" customWidth="1"/>
    <col min="12292" max="12292" width="11.42578125" style="96" hidden="1" customWidth="1"/>
    <col min="12293" max="12543" width="11.42578125" style="96"/>
    <col min="12544" max="12544" width="13.42578125" style="96" customWidth="1"/>
    <col min="12545" max="12545" width="29.28515625" style="96" customWidth="1"/>
    <col min="12546" max="12546" width="37.140625" style="96" customWidth="1"/>
    <col min="12547" max="12547" width="11.28515625" style="96" customWidth="1"/>
    <col min="12548" max="12548" width="11.42578125" style="96" hidden="1" customWidth="1"/>
    <col min="12549" max="12799" width="11.42578125" style="96"/>
    <col min="12800" max="12800" width="13.42578125" style="96" customWidth="1"/>
    <col min="12801" max="12801" width="29.28515625" style="96" customWidth="1"/>
    <col min="12802" max="12802" width="37.140625" style="96" customWidth="1"/>
    <col min="12803" max="12803" width="11.28515625" style="96" customWidth="1"/>
    <col min="12804" max="12804" width="11.42578125" style="96" hidden="1" customWidth="1"/>
    <col min="12805" max="13055" width="11.42578125" style="96"/>
    <col min="13056" max="13056" width="13.42578125" style="96" customWidth="1"/>
    <col min="13057" max="13057" width="29.28515625" style="96" customWidth="1"/>
    <col min="13058" max="13058" width="37.140625" style="96" customWidth="1"/>
    <col min="13059" max="13059" width="11.28515625" style="96" customWidth="1"/>
    <col min="13060" max="13060" width="11.42578125" style="96" hidden="1" customWidth="1"/>
    <col min="13061" max="13311" width="11.42578125" style="96"/>
    <col min="13312" max="13312" width="13.42578125" style="96" customWidth="1"/>
    <col min="13313" max="13313" width="29.28515625" style="96" customWidth="1"/>
    <col min="13314" max="13314" width="37.140625" style="96" customWidth="1"/>
    <col min="13315" max="13315" width="11.28515625" style="96" customWidth="1"/>
    <col min="13316" max="13316" width="11.42578125" style="96" hidden="1" customWidth="1"/>
    <col min="13317" max="13567" width="11.42578125" style="96"/>
    <col min="13568" max="13568" width="13.42578125" style="96" customWidth="1"/>
    <col min="13569" max="13569" width="29.28515625" style="96" customWidth="1"/>
    <col min="13570" max="13570" width="37.140625" style="96" customWidth="1"/>
    <col min="13571" max="13571" width="11.28515625" style="96" customWidth="1"/>
    <col min="13572" max="13572" width="11.42578125" style="96" hidden="1" customWidth="1"/>
    <col min="13573" max="13823" width="11.42578125" style="96"/>
    <col min="13824" max="13824" width="13.42578125" style="96" customWidth="1"/>
    <col min="13825" max="13825" width="29.28515625" style="96" customWidth="1"/>
    <col min="13826" max="13826" width="37.140625" style="96" customWidth="1"/>
    <col min="13827" max="13827" width="11.28515625" style="96" customWidth="1"/>
    <col min="13828" max="13828" width="11.42578125" style="96" hidden="1" customWidth="1"/>
    <col min="13829" max="14079" width="11.42578125" style="96"/>
    <col min="14080" max="14080" width="13.42578125" style="96" customWidth="1"/>
    <col min="14081" max="14081" width="29.28515625" style="96" customWidth="1"/>
    <col min="14082" max="14082" width="37.140625" style="96" customWidth="1"/>
    <col min="14083" max="14083" width="11.28515625" style="96" customWidth="1"/>
    <col min="14084" max="14084" width="11.42578125" style="96" hidden="1" customWidth="1"/>
    <col min="14085" max="14335" width="11.42578125" style="96"/>
    <col min="14336" max="14336" width="13.42578125" style="96" customWidth="1"/>
    <col min="14337" max="14337" width="29.28515625" style="96" customWidth="1"/>
    <col min="14338" max="14338" width="37.140625" style="96" customWidth="1"/>
    <col min="14339" max="14339" width="11.28515625" style="96" customWidth="1"/>
    <col min="14340" max="14340" width="11.42578125" style="96" hidden="1" customWidth="1"/>
    <col min="14341" max="14591" width="11.42578125" style="96"/>
    <col min="14592" max="14592" width="13.42578125" style="96" customWidth="1"/>
    <col min="14593" max="14593" width="29.28515625" style="96" customWidth="1"/>
    <col min="14594" max="14594" width="37.140625" style="96" customWidth="1"/>
    <col min="14595" max="14595" width="11.28515625" style="96" customWidth="1"/>
    <col min="14596" max="14596" width="11.42578125" style="96" hidden="1" customWidth="1"/>
    <col min="14597" max="14847" width="11.42578125" style="96"/>
    <col min="14848" max="14848" width="13.42578125" style="96" customWidth="1"/>
    <col min="14849" max="14849" width="29.28515625" style="96" customWidth="1"/>
    <col min="14850" max="14850" width="37.140625" style="96" customWidth="1"/>
    <col min="14851" max="14851" width="11.28515625" style="96" customWidth="1"/>
    <col min="14852" max="14852" width="11.42578125" style="96" hidden="1" customWidth="1"/>
    <col min="14853" max="15103" width="11.42578125" style="96"/>
    <col min="15104" max="15104" width="13.42578125" style="96" customWidth="1"/>
    <col min="15105" max="15105" width="29.28515625" style="96" customWidth="1"/>
    <col min="15106" max="15106" width="37.140625" style="96" customWidth="1"/>
    <col min="15107" max="15107" width="11.28515625" style="96" customWidth="1"/>
    <col min="15108" max="15108" width="11.42578125" style="96" hidden="1" customWidth="1"/>
    <col min="15109" max="15359" width="11.42578125" style="96"/>
    <col min="15360" max="15360" width="13.42578125" style="96" customWidth="1"/>
    <col min="15361" max="15361" width="29.28515625" style="96" customWidth="1"/>
    <col min="15362" max="15362" width="37.140625" style="96" customWidth="1"/>
    <col min="15363" max="15363" width="11.28515625" style="96" customWidth="1"/>
    <col min="15364" max="15364" width="11.42578125" style="96" hidden="1" customWidth="1"/>
    <col min="15365" max="15615" width="11.42578125" style="96"/>
    <col min="15616" max="15616" width="13.42578125" style="96" customWidth="1"/>
    <col min="15617" max="15617" width="29.28515625" style="96" customWidth="1"/>
    <col min="15618" max="15618" width="37.140625" style="96" customWidth="1"/>
    <col min="15619" max="15619" width="11.28515625" style="96" customWidth="1"/>
    <col min="15620" max="15620" width="11.42578125" style="96" hidden="1" customWidth="1"/>
    <col min="15621" max="15871" width="11.42578125" style="96"/>
    <col min="15872" max="15872" width="13.42578125" style="96" customWidth="1"/>
    <col min="15873" max="15873" width="29.28515625" style="96" customWidth="1"/>
    <col min="15874" max="15874" width="37.140625" style="96" customWidth="1"/>
    <col min="15875" max="15875" width="11.28515625" style="96" customWidth="1"/>
    <col min="15876" max="15876" width="11.42578125" style="96" hidden="1" customWidth="1"/>
    <col min="15877" max="16127" width="11.42578125" style="96"/>
    <col min="16128" max="16128" width="13.42578125" style="96" customWidth="1"/>
    <col min="16129" max="16129" width="29.28515625" style="96" customWidth="1"/>
    <col min="16130" max="16130" width="37.140625" style="96" customWidth="1"/>
    <col min="16131" max="16131" width="11.28515625" style="96" customWidth="1"/>
    <col min="16132" max="16132" width="11.42578125" style="96" hidden="1" customWidth="1"/>
    <col min="16133" max="16384" width="11.42578125" style="96"/>
  </cols>
  <sheetData>
    <row r="3" spans="1:4" ht="23.25" customHeight="1" x14ac:dyDescent="0.35">
      <c r="A3" s="237"/>
      <c r="B3" s="237"/>
      <c r="C3" s="237"/>
    </row>
    <row r="4" spans="1:4" ht="23.25" customHeight="1" x14ac:dyDescent="0.35">
      <c r="A4" s="237"/>
      <c r="B4" s="237"/>
      <c r="C4" s="237"/>
    </row>
    <row r="5" spans="1:4" x14ac:dyDescent="0.2">
      <c r="A5" s="196"/>
      <c r="B5" s="197"/>
      <c r="C5" s="197"/>
    </row>
    <row r="6" spans="1:4" x14ac:dyDescent="0.2">
      <c r="A6" s="238" t="s">
        <v>2237</v>
      </c>
      <c r="B6" s="234"/>
      <c r="C6" s="234"/>
      <c r="D6" s="239"/>
    </row>
    <row r="7" spans="1:4" x14ac:dyDescent="0.2">
      <c r="A7" s="138"/>
      <c r="B7" s="139"/>
      <c r="C7" s="139"/>
      <c r="D7" s="140"/>
    </row>
    <row r="8" spans="1:4" x14ac:dyDescent="0.2">
      <c r="A8" s="230" t="s">
        <v>2234</v>
      </c>
      <c r="B8" s="231"/>
      <c r="C8" s="231"/>
      <c r="D8" s="231"/>
    </row>
    <row r="10" spans="1:4" x14ac:dyDescent="0.2">
      <c r="A10" s="198" t="s">
        <v>2165</v>
      </c>
      <c r="B10" s="198" t="s">
        <v>2168</v>
      </c>
      <c r="C10" s="199" t="s">
        <v>2182</v>
      </c>
    </row>
    <row r="11" spans="1:4" x14ac:dyDescent="0.2">
      <c r="A11" s="200"/>
      <c r="B11" s="200"/>
      <c r="C11" s="201"/>
    </row>
    <row r="12" spans="1:4" x14ac:dyDescent="0.2">
      <c r="A12" s="200"/>
      <c r="B12" s="200"/>
      <c r="C12" s="201"/>
    </row>
    <row r="13" spans="1:4" x14ac:dyDescent="0.2">
      <c r="A13" s="200">
        <v>589</v>
      </c>
      <c r="B13" s="202" t="s">
        <v>2231</v>
      </c>
      <c r="C13" s="203">
        <v>288150.78000000003</v>
      </c>
    </row>
    <row r="14" spans="1:4" x14ac:dyDescent="0.2">
      <c r="A14" s="200">
        <v>589</v>
      </c>
      <c r="B14" s="204" t="s">
        <v>2232</v>
      </c>
      <c r="C14" s="205">
        <v>23200</v>
      </c>
    </row>
    <row r="15" spans="1:4" x14ac:dyDescent="0.2">
      <c r="A15" s="204"/>
      <c r="B15" s="206"/>
      <c r="C15" s="205"/>
    </row>
    <row r="16" spans="1:4" x14ac:dyDescent="0.2">
      <c r="A16" s="204"/>
      <c r="B16" s="200"/>
      <c r="C16" s="201"/>
    </row>
    <row r="17" spans="1:4" x14ac:dyDescent="0.2">
      <c r="A17" s="204"/>
      <c r="B17" s="200"/>
      <c r="C17" s="201"/>
    </row>
    <row r="18" spans="1:4" x14ac:dyDescent="0.2">
      <c r="A18" s="207" t="s">
        <v>2222</v>
      </c>
      <c r="B18" s="208"/>
      <c r="C18" s="209">
        <f>SUM(C13:C15)</f>
        <v>311350.78000000003</v>
      </c>
      <c r="D18" s="173"/>
    </row>
    <row r="19" spans="1:4" x14ac:dyDescent="0.2">
      <c r="A19" s="194"/>
      <c r="C19" s="195"/>
    </row>
    <row r="20" spans="1:4" x14ac:dyDescent="0.2">
      <c r="A20" s="194"/>
      <c r="C20" s="195"/>
    </row>
    <row r="21" spans="1:4" x14ac:dyDescent="0.2">
      <c r="A21" s="194"/>
      <c r="C21" s="195"/>
    </row>
    <row r="22" spans="1:4" x14ac:dyDescent="0.2">
      <c r="A22" s="194"/>
      <c r="C22" s="195"/>
    </row>
    <row r="23" spans="1:4" x14ac:dyDescent="0.2">
      <c r="A23" s="194"/>
      <c r="C23" s="195"/>
    </row>
    <row r="24" spans="1:4" x14ac:dyDescent="0.2">
      <c r="A24" s="194"/>
      <c r="C24" s="195"/>
    </row>
  </sheetData>
  <mergeCells count="4">
    <mergeCell ref="A3:C3"/>
    <mergeCell ref="A4:C4"/>
    <mergeCell ref="A6:D6"/>
    <mergeCell ref="A8:D8"/>
  </mergeCells>
  <printOptions horizontalCentered="1"/>
  <pageMargins left="0.59055118110236227" right="0.59055118110236227" top="0.98425196850393704" bottom="0.98425196850393704" header="0.51181102362204722" footer="0.51181102362204722"/>
  <pageSetup scale="87" orientation="portrait" r:id="rId1"/>
  <headerFooter>
    <oddFooter>&amp;R&amp;"Arial,Cursiva"&amp;7Página&amp;P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3:D40"/>
  <sheetViews>
    <sheetView topLeftCell="A13" zoomScale="120" workbookViewId="0">
      <selection activeCell="E15" sqref="E15"/>
    </sheetView>
  </sheetViews>
  <sheetFormatPr baseColWidth="10" defaultColWidth="11.42578125" defaultRowHeight="12.75" x14ac:dyDescent="0.2"/>
  <cols>
    <col min="1" max="1" width="6.7109375" style="96" bestFit="1" customWidth="1"/>
    <col min="2" max="2" width="35.140625" style="96" bestFit="1" customWidth="1"/>
    <col min="3" max="3" width="27.7109375" style="96" customWidth="1"/>
    <col min="4" max="254" width="11.42578125" style="96"/>
    <col min="255" max="255" width="6.7109375" style="96" bestFit="1" customWidth="1"/>
    <col min="256" max="256" width="35.140625" style="96" bestFit="1" customWidth="1"/>
    <col min="257" max="257" width="19.7109375" style="96" customWidth="1"/>
    <col min="258" max="258" width="12.28515625" style="96" customWidth="1"/>
    <col min="259" max="259" width="15.140625" style="96" customWidth="1"/>
    <col min="260" max="510" width="11.42578125" style="96"/>
    <col min="511" max="511" width="6.7109375" style="96" bestFit="1" customWidth="1"/>
    <col min="512" max="512" width="35.140625" style="96" bestFit="1" customWidth="1"/>
    <col min="513" max="513" width="19.7109375" style="96" customWidth="1"/>
    <col min="514" max="514" width="12.28515625" style="96" customWidth="1"/>
    <col min="515" max="515" width="15.140625" style="96" customWidth="1"/>
    <col min="516" max="766" width="11.42578125" style="96"/>
    <col min="767" max="767" width="6.7109375" style="96" bestFit="1" customWidth="1"/>
    <col min="768" max="768" width="35.140625" style="96" bestFit="1" customWidth="1"/>
    <col min="769" max="769" width="19.7109375" style="96" customWidth="1"/>
    <col min="770" max="770" width="12.28515625" style="96" customWidth="1"/>
    <col min="771" max="771" width="15.140625" style="96" customWidth="1"/>
    <col min="772" max="1022" width="11.42578125" style="96"/>
    <col min="1023" max="1023" width="6.7109375" style="96" bestFit="1" customWidth="1"/>
    <col min="1024" max="1024" width="35.140625" style="96" bestFit="1" customWidth="1"/>
    <col min="1025" max="1025" width="19.7109375" style="96" customWidth="1"/>
    <col min="1026" max="1026" width="12.28515625" style="96" customWidth="1"/>
    <col min="1027" max="1027" width="15.140625" style="96" customWidth="1"/>
    <col min="1028" max="1278" width="11.42578125" style="96"/>
    <col min="1279" max="1279" width="6.7109375" style="96" bestFit="1" customWidth="1"/>
    <col min="1280" max="1280" width="35.140625" style="96" bestFit="1" customWidth="1"/>
    <col min="1281" max="1281" width="19.7109375" style="96" customWidth="1"/>
    <col min="1282" max="1282" width="12.28515625" style="96" customWidth="1"/>
    <col min="1283" max="1283" width="15.140625" style="96" customWidth="1"/>
    <col min="1284" max="1534" width="11.42578125" style="96"/>
    <col min="1535" max="1535" width="6.7109375" style="96" bestFit="1" customWidth="1"/>
    <col min="1536" max="1536" width="35.140625" style="96" bestFit="1" customWidth="1"/>
    <col min="1537" max="1537" width="19.7109375" style="96" customWidth="1"/>
    <col min="1538" max="1538" width="12.28515625" style="96" customWidth="1"/>
    <col min="1539" max="1539" width="15.140625" style="96" customWidth="1"/>
    <col min="1540" max="1790" width="11.42578125" style="96"/>
    <col min="1791" max="1791" width="6.7109375" style="96" bestFit="1" customWidth="1"/>
    <col min="1792" max="1792" width="35.140625" style="96" bestFit="1" customWidth="1"/>
    <col min="1793" max="1793" width="19.7109375" style="96" customWidth="1"/>
    <col min="1794" max="1794" width="12.28515625" style="96" customWidth="1"/>
    <col min="1795" max="1795" width="15.140625" style="96" customWidth="1"/>
    <col min="1796" max="2046" width="11.42578125" style="96"/>
    <col min="2047" max="2047" width="6.7109375" style="96" bestFit="1" customWidth="1"/>
    <col min="2048" max="2048" width="35.140625" style="96" bestFit="1" customWidth="1"/>
    <col min="2049" max="2049" width="19.7109375" style="96" customWidth="1"/>
    <col min="2050" max="2050" width="12.28515625" style="96" customWidth="1"/>
    <col min="2051" max="2051" width="15.140625" style="96" customWidth="1"/>
    <col min="2052" max="2302" width="11.42578125" style="96"/>
    <col min="2303" max="2303" width="6.7109375" style="96" bestFit="1" customWidth="1"/>
    <col min="2304" max="2304" width="35.140625" style="96" bestFit="1" customWidth="1"/>
    <col min="2305" max="2305" width="19.7109375" style="96" customWidth="1"/>
    <col min="2306" max="2306" width="12.28515625" style="96" customWidth="1"/>
    <col min="2307" max="2307" width="15.140625" style="96" customWidth="1"/>
    <col min="2308" max="2558" width="11.42578125" style="96"/>
    <col min="2559" max="2559" width="6.7109375" style="96" bestFit="1" customWidth="1"/>
    <col min="2560" max="2560" width="35.140625" style="96" bestFit="1" customWidth="1"/>
    <col min="2561" max="2561" width="19.7109375" style="96" customWidth="1"/>
    <col min="2562" max="2562" width="12.28515625" style="96" customWidth="1"/>
    <col min="2563" max="2563" width="15.140625" style="96" customWidth="1"/>
    <col min="2564" max="2814" width="11.42578125" style="96"/>
    <col min="2815" max="2815" width="6.7109375" style="96" bestFit="1" customWidth="1"/>
    <col min="2816" max="2816" width="35.140625" style="96" bestFit="1" customWidth="1"/>
    <col min="2817" max="2817" width="19.7109375" style="96" customWidth="1"/>
    <col min="2818" max="2818" width="12.28515625" style="96" customWidth="1"/>
    <col min="2819" max="2819" width="15.140625" style="96" customWidth="1"/>
    <col min="2820" max="3070" width="11.42578125" style="96"/>
    <col min="3071" max="3071" width="6.7109375" style="96" bestFit="1" customWidth="1"/>
    <col min="3072" max="3072" width="35.140625" style="96" bestFit="1" customWidth="1"/>
    <col min="3073" max="3073" width="19.7109375" style="96" customWidth="1"/>
    <col min="3074" max="3074" width="12.28515625" style="96" customWidth="1"/>
    <col min="3075" max="3075" width="15.140625" style="96" customWidth="1"/>
    <col min="3076" max="3326" width="11.42578125" style="96"/>
    <col min="3327" max="3327" width="6.7109375" style="96" bestFit="1" customWidth="1"/>
    <col min="3328" max="3328" width="35.140625" style="96" bestFit="1" customWidth="1"/>
    <col min="3329" max="3329" width="19.7109375" style="96" customWidth="1"/>
    <col min="3330" max="3330" width="12.28515625" style="96" customWidth="1"/>
    <col min="3331" max="3331" width="15.140625" style="96" customWidth="1"/>
    <col min="3332" max="3582" width="11.42578125" style="96"/>
    <col min="3583" max="3583" width="6.7109375" style="96" bestFit="1" customWidth="1"/>
    <col min="3584" max="3584" width="35.140625" style="96" bestFit="1" customWidth="1"/>
    <col min="3585" max="3585" width="19.7109375" style="96" customWidth="1"/>
    <col min="3586" max="3586" width="12.28515625" style="96" customWidth="1"/>
    <col min="3587" max="3587" width="15.140625" style="96" customWidth="1"/>
    <col min="3588" max="3838" width="11.42578125" style="96"/>
    <col min="3839" max="3839" width="6.7109375" style="96" bestFit="1" customWidth="1"/>
    <col min="3840" max="3840" width="35.140625" style="96" bestFit="1" customWidth="1"/>
    <col min="3841" max="3841" width="19.7109375" style="96" customWidth="1"/>
    <col min="3842" max="3842" width="12.28515625" style="96" customWidth="1"/>
    <col min="3843" max="3843" width="15.140625" style="96" customWidth="1"/>
    <col min="3844" max="4094" width="11.42578125" style="96"/>
    <col min="4095" max="4095" width="6.7109375" style="96" bestFit="1" customWidth="1"/>
    <col min="4096" max="4096" width="35.140625" style="96" bestFit="1" customWidth="1"/>
    <col min="4097" max="4097" width="19.7109375" style="96" customWidth="1"/>
    <col min="4098" max="4098" width="12.28515625" style="96" customWidth="1"/>
    <col min="4099" max="4099" width="15.140625" style="96" customWidth="1"/>
    <col min="4100" max="4350" width="11.42578125" style="96"/>
    <col min="4351" max="4351" width="6.7109375" style="96" bestFit="1" customWidth="1"/>
    <col min="4352" max="4352" width="35.140625" style="96" bestFit="1" customWidth="1"/>
    <col min="4353" max="4353" width="19.7109375" style="96" customWidth="1"/>
    <col min="4354" max="4354" width="12.28515625" style="96" customWidth="1"/>
    <col min="4355" max="4355" width="15.140625" style="96" customWidth="1"/>
    <col min="4356" max="4606" width="11.42578125" style="96"/>
    <col min="4607" max="4607" width="6.7109375" style="96" bestFit="1" customWidth="1"/>
    <col min="4608" max="4608" width="35.140625" style="96" bestFit="1" customWidth="1"/>
    <col min="4609" max="4609" width="19.7109375" style="96" customWidth="1"/>
    <col min="4610" max="4610" width="12.28515625" style="96" customWidth="1"/>
    <col min="4611" max="4611" width="15.140625" style="96" customWidth="1"/>
    <col min="4612" max="4862" width="11.42578125" style="96"/>
    <col min="4863" max="4863" width="6.7109375" style="96" bestFit="1" customWidth="1"/>
    <col min="4864" max="4864" width="35.140625" style="96" bestFit="1" customWidth="1"/>
    <col min="4865" max="4865" width="19.7109375" style="96" customWidth="1"/>
    <col min="4866" max="4866" width="12.28515625" style="96" customWidth="1"/>
    <col min="4867" max="4867" width="15.140625" style="96" customWidth="1"/>
    <col min="4868" max="5118" width="11.42578125" style="96"/>
    <col min="5119" max="5119" width="6.7109375" style="96" bestFit="1" customWidth="1"/>
    <col min="5120" max="5120" width="35.140625" style="96" bestFit="1" customWidth="1"/>
    <col min="5121" max="5121" width="19.7109375" style="96" customWidth="1"/>
    <col min="5122" max="5122" width="12.28515625" style="96" customWidth="1"/>
    <col min="5123" max="5123" width="15.140625" style="96" customWidth="1"/>
    <col min="5124" max="5374" width="11.42578125" style="96"/>
    <col min="5375" max="5375" width="6.7109375" style="96" bestFit="1" customWidth="1"/>
    <col min="5376" max="5376" width="35.140625" style="96" bestFit="1" customWidth="1"/>
    <col min="5377" max="5377" width="19.7109375" style="96" customWidth="1"/>
    <col min="5378" max="5378" width="12.28515625" style="96" customWidth="1"/>
    <col min="5379" max="5379" width="15.140625" style="96" customWidth="1"/>
    <col min="5380" max="5630" width="11.42578125" style="96"/>
    <col min="5631" max="5631" width="6.7109375" style="96" bestFit="1" customWidth="1"/>
    <col min="5632" max="5632" width="35.140625" style="96" bestFit="1" customWidth="1"/>
    <col min="5633" max="5633" width="19.7109375" style="96" customWidth="1"/>
    <col min="5634" max="5634" width="12.28515625" style="96" customWidth="1"/>
    <col min="5635" max="5635" width="15.140625" style="96" customWidth="1"/>
    <col min="5636" max="5886" width="11.42578125" style="96"/>
    <col min="5887" max="5887" width="6.7109375" style="96" bestFit="1" customWidth="1"/>
    <col min="5888" max="5888" width="35.140625" style="96" bestFit="1" customWidth="1"/>
    <col min="5889" max="5889" width="19.7109375" style="96" customWidth="1"/>
    <col min="5890" max="5890" width="12.28515625" style="96" customWidth="1"/>
    <col min="5891" max="5891" width="15.140625" style="96" customWidth="1"/>
    <col min="5892" max="6142" width="11.42578125" style="96"/>
    <col min="6143" max="6143" width="6.7109375" style="96" bestFit="1" customWidth="1"/>
    <col min="6144" max="6144" width="35.140625" style="96" bestFit="1" customWidth="1"/>
    <col min="6145" max="6145" width="19.7109375" style="96" customWidth="1"/>
    <col min="6146" max="6146" width="12.28515625" style="96" customWidth="1"/>
    <col min="6147" max="6147" width="15.140625" style="96" customWidth="1"/>
    <col min="6148" max="6398" width="11.42578125" style="96"/>
    <col min="6399" max="6399" width="6.7109375" style="96" bestFit="1" customWidth="1"/>
    <col min="6400" max="6400" width="35.140625" style="96" bestFit="1" customWidth="1"/>
    <col min="6401" max="6401" width="19.7109375" style="96" customWidth="1"/>
    <col min="6402" max="6402" width="12.28515625" style="96" customWidth="1"/>
    <col min="6403" max="6403" width="15.140625" style="96" customWidth="1"/>
    <col min="6404" max="6654" width="11.42578125" style="96"/>
    <col min="6655" max="6655" width="6.7109375" style="96" bestFit="1" customWidth="1"/>
    <col min="6656" max="6656" width="35.140625" style="96" bestFit="1" customWidth="1"/>
    <col min="6657" max="6657" width="19.7109375" style="96" customWidth="1"/>
    <col min="6658" max="6658" width="12.28515625" style="96" customWidth="1"/>
    <col min="6659" max="6659" width="15.140625" style="96" customWidth="1"/>
    <col min="6660" max="6910" width="11.42578125" style="96"/>
    <col min="6911" max="6911" width="6.7109375" style="96" bestFit="1" customWidth="1"/>
    <col min="6912" max="6912" width="35.140625" style="96" bestFit="1" customWidth="1"/>
    <col min="6913" max="6913" width="19.7109375" style="96" customWidth="1"/>
    <col min="6914" max="6914" width="12.28515625" style="96" customWidth="1"/>
    <col min="6915" max="6915" width="15.140625" style="96" customWidth="1"/>
    <col min="6916" max="7166" width="11.42578125" style="96"/>
    <col min="7167" max="7167" width="6.7109375" style="96" bestFit="1" customWidth="1"/>
    <col min="7168" max="7168" width="35.140625" style="96" bestFit="1" customWidth="1"/>
    <col min="7169" max="7169" width="19.7109375" style="96" customWidth="1"/>
    <col min="7170" max="7170" width="12.28515625" style="96" customWidth="1"/>
    <col min="7171" max="7171" width="15.140625" style="96" customWidth="1"/>
    <col min="7172" max="7422" width="11.42578125" style="96"/>
    <col min="7423" max="7423" width="6.7109375" style="96" bestFit="1" customWidth="1"/>
    <col min="7424" max="7424" width="35.140625" style="96" bestFit="1" customWidth="1"/>
    <col min="7425" max="7425" width="19.7109375" style="96" customWidth="1"/>
    <col min="7426" max="7426" width="12.28515625" style="96" customWidth="1"/>
    <col min="7427" max="7427" width="15.140625" style="96" customWidth="1"/>
    <col min="7428" max="7678" width="11.42578125" style="96"/>
    <col min="7679" max="7679" width="6.7109375" style="96" bestFit="1" customWidth="1"/>
    <col min="7680" max="7680" width="35.140625" style="96" bestFit="1" customWidth="1"/>
    <col min="7681" max="7681" width="19.7109375" style="96" customWidth="1"/>
    <col min="7682" max="7682" width="12.28515625" style="96" customWidth="1"/>
    <col min="7683" max="7683" width="15.140625" style="96" customWidth="1"/>
    <col min="7684" max="7934" width="11.42578125" style="96"/>
    <col min="7935" max="7935" width="6.7109375" style="96" bestFit="1" customWidth="1"/>
    <col min="7936" max="7936" width="35.140625" style="96" bestFit="1" customWidth="1"/>
    <col min="7937" max="7937" width="19.7109375" style="96" customWidth="1"/>
    <col min="7938" max="7938" width="12.28515625" style="96" customWidth="1"/>
    <col min="7939" max="7939" width="15.140625" style="96" customWidth="1"/>
    <col min="7940" max="8190" width="11.42578125" style="96"/>
    <col min="8191" max="8191" width="6.7109375" style="96" bestFit="1" customWidth="1"/>
    <col min="8192" max="8192" width="35.140625" style="96" bestFit="1" customWidth="1"/>
    <col min="8193" max="8193" width="19.7109375" style="96" customWidth="1"/>
    <col min="8194" max="8194" width="12.28515625" style="96" customWidth="1"/>
    <col min="8195" max="8195" width="15.140625" style="96" customWidth="1"/>
    <col min="8196" max="8446" width="11.42578125" style="96"/>
    <col min="8447" max="8447" width="6.7109375" style="96" bestFit="1" customWidth="1"/>
    <col min="8448" max="8448" width="35.140625" style="96" bestFit="1" customWidth="1"/>
    <col min="8449" max="8449" width="19.7109375" style="96" customWidth="1"/>
    <col min="8450" max="8450" width="12.28515625" style="96" customWidth="1"/>
    <col min="8451" max="8451" width="15.140625" style="96" customWidth="1"/>
    <col min="8452" max="8702" width="11.42578125" style="96"/>
    <col min="8703" max="8703" width="6.7109375" style="96" bestFit="1" customWidth="1"/>
    <col min="8704" max="8704" width="35.140625" style="96" bestFit="1" customWidth="1"/>
    <col min="8705" max="8705" width="19.7109375" style="96" customWidth="1"/>
    <col min="8706" max="8706" width="12.28515625" style="96" customWidth="1"/>
    <col min="8707" max="8707" width="15.140625" style="96" customWidth="1"/>
    <col min="8708" max="8958" width="11.42578125" style="96"/>
    <col min="8959" max="8959" width="6.7109375" style="96" bestFit="1" customWidth="1"/>
    <col min="8960" max="8960" width="35.140625" style="96" bestFit="1" customWidth="1"/>
    <col min="8961" max="8961" width="19.7109375" style="96" customWidth="1"/>
    <col min="8962" max="8962" width="12.28515625" style="96" customWidth="1"/>
    <col min="8963" max="8963" width="15.140625" style="96" customWidth="1"/>
    <col min="8964" max="9214" width="11.42578125" style="96"/>
    <col min="9215" max="9215" width="6.7109375" style="96" bestFit="1" customWidth="1"/>
    <col min="9216" max="9216" width="35.140625" style="96" bestFit="1" customWidth="1"/>
    <col min="9217" max="9217" width="19.7109375" style="96" customWidth="1"/>
    <col min="9218" max="9218" width="12.28515625" style="96" customWidth="1"/>
    <col min="9219" max="9219" width="15.140625" style="96" customWidth="1"/>
    <col min="9220" max="9470" width="11.42578125" style="96"/>
    <col min="9471" max="9471" width="6.7109375" style="96" bestFit="1" customWidth="1"/>
    <col min="9472" max="9472" width="35.140625" style="96" bestFit="1" customWidth="1"/>
    <col min="9473" max="9473" width="19.7109375" style="96" customWidth="1"/>
    <col min="9474" max="9474" width="12.28515625" style="96" customWidth="1"/>
    <col min="9475" max="9475" width="15.140625" style="96" customWidth="1"/>
    <col min="9476" max="9726" width="11.42578125" style="96"/>
    <col min="9727" max="9727" width="6.7109375" style="96" bestFit="1" customWidth="1"/>
    <col min="9728" max="9728" width="35.140625" style="96" bestFit="1" customWidth="1"/>
    <col min="9729" max="9729" width="19.7109375" style="96" customWidth="1"/>
    <col min="9730" max="9730" width="12.28515625" style="96" customWidth="1"/>
    <col min="9731" max="9731" width="15.140625" style="96" customWidth="1"/>
    <col min="9732" max="9982" width="11.42578125" style="96"/>
    <col min="9983" max="9983" width="6.7109375" style="96" bestFit="1" customWidth="1"/>
    <col min="9984" max="9984" width="35.140625" style="96" bestFit="1" customWidth="1"/>
    <col min="9985" max="9985" width="19.7109375" style="96" customWidth="1"/>
    <col min="9986" max="9986" width="12.28515625" style="96" customWidth="1"/>
    <col min="9987" max="9987" width="15.140625" style="96" customWidth="1"/>
    <col min="9988" max="10238" width="11.42578125" style="96"/>
    <col min="10239" max="10239" width="6.7109375" style="96" bestFit="1" customWidth="1"/>
    <col min="10240" max="10240" width="35.140625" style="96" bestFit="1" customWidth="1"/>
    <col min="10241" max="10241" width="19.7109375" style="96" customWidth="1"/>
    <col min="10242" max="10242" width="12.28515625" style="96" customWidth="1"/>
    <col min="10243" max="10243" width="15.140625" style="96" customWidth="1"/>
    <col min="10244" max="10494" width="11.42578125" style="96"/>
    <col min="10495" max="10495" width="6.7109375" style="96" bestFit="1" customWidth="1"/>
    <col min="10496" max="10496" width="35.140625" style="96" bestFit="1" customWidth="1"/>
    <col min="10497" max="10497" width="19.7109375" style="96" customWidth="1"/>
    <col min="10498" max="10498" width="12.28515625" style="96" customWidth="1"/>
    <col min="10499" max="10499" width="15.140625" style="96" customWidth="1"/>
    <col min="10500" max="10750" width="11.42578125" style="96"/>
    <col min="10751" max="10751" width="6.7109375" style="96" bestFit="1" customWidth="1"/>
    <col min="10752" max="10752" width="35.140625" style="96" bestFit="1" customWidth="1"/>
    <col min="10753" max="10753" width="19.7109375" style="96" customWidth="1"/>
    <col min="10754" max="10754" width="12.28515625" style="96" customWidth="1"/>
    <col min="10755" max="10755" width="15.140625" style="96" customWidth="1"/>
    <col min="10756" max="11006" width="11.42578125" style="96"/>
    <col min="11007" max="11007" width="6.7109375" style="96" bestFit="1" customWidth="1"/>
    <col min="11008" max="11008" width="35.140625" style="96" bestFit="1" customWidth="1"/>
    <col min="11009" max="11009" width="19.7109375" style="96" customWidth="1"/>
    <col min="11010" max="11010" width="12.28515625" style="96" customWidth="1"/>
    <col min="11011" max="11011" width="15.140625" style="96" customWidth="1"/>
    <col min="11012" max="11262" width="11.42578125" style="96"/>
    <col min="11263" max="11263" width="6.7109375" style="96" bestFit="1" customWidth="1"/>
    <col min="11264" max="11264" width="35.140625" style="96" bestFit="1" customWidth="1"/>
    <col min="11265" max="11265" width="19.7109375" style="96" customWidth="1"/>
    <col min="11266" max="11266" width="12.28515625" style="96" customWidth="1"/>
    <col min="11267" max="11267" width="15.140625" style="96" customWidth="1"/>
    <col min="11268" max="11518" width="11.42578125" style="96"/>
    <col min="11519" max="11519" width="6.7109375" style="96" bestFit="1" customWidth="1"/>
    <col min="11520" max="11520" width="35.140625" style="96" bestFit="1" customWidth="1"/>
    <col min="11521" max="11521" width="19.7109375" style="96" customWidth="1"/>
    <col min="11522" max="11522" width="12.28515625" style="96" customWidth="1"/>
    <col min="11523" max="11523" width="15.140625" style="96" customWidth="1"/>
    <col min="11524" max="11774" width="11.42578125" style="96"/>
    <col min="11775" max="11775" width="6.7109375" style="96" bestFit="1" customWidth="1"/>
    <col min="11776" max="11776" width="35.140625" style="96" bestFit="1" customWidth="1"/>
    <col min="11777" max="11777" width="19.7109375" style="96" customWidth="1"/>
    <col min="11778" max="11778" width="12.28515625" style="96" customWidth="1"/>
    <col min="11779" max="11779" width="15.140625" style="96" customWidth="1"/>
    <col min="11780" max="12030" width="11.42578125" style="96"/>
    <col min="12031" max="12031" width="6.7109375" style="96" bestFit="1" customWidth="1"/>
    <col min="12032" max="12032" width="35.140625" style="96" bestFit="1" customWidth="1"/>
    <col min="12033" max="12033" width="19.7109375" style="96" customWidth="1"/>
    <col min="12034" max="12034" width="12.28515625" style="96" customWidth="1"/>
    <col min="12035" max="12035" width="15.140625" style="96" customWidth="1"/>
    <col min="12036" max="12286" width="11.42578125" style="96"/>
    <col min="12287" max="12287" width="6.7109375" style="96" bestFit="1" customWidth="1"/>
    <col min="12288" max="12288" width="35.140625" style="96" bestFit="1" customWidth="1"/>
    <col min="12289" max="12289" width="19.7109375" style="96" customWidth="1"/>
    <col min="12290" max="12290" width="12.28515625" style="96" customWidth="1"/>
    <col min="12291" max="12291" width="15.140625" style="96" customWidth="1"/>
    <col min="12292" max="12542" width="11.42578125" style="96"/>
    <col min="12543" max="12543" width="6.7109375" style="96" bestFit="1" customWidth="1"/>
    <col min="12544" max="12544" width="35.140625" style="96" bestFit="1" customWidth="1"/>
    <col min="12545" max="12545" width="19.7109375" style="96" customWidth="1"/>
    <col min="12546" max="12546" width="12.28515625" style="96" customWidth="1"/>
    <col min="12547" max="12547" width="15.140625" style="96" customWidth="1"/>
    <col min="12548" max="12798" width="11.42578125" style="96"/>
    <col min="12799" max="12799" width="6.7109375" style="96" bestFit="1" customWidth="1"/>
    <col min="12800" max="12800" width="35.140625" style="96" bestFit="1" customWidth="1"/>
    <col min="12801" max="12801" width="19.7109375" style="96" customWidth="1"/>
    <col min="12802" max="12802" width="12.28515625" style="96" customWidth="1"/>
    <col min="12803" max="12803" width="15.140625" style="96" customWidth="1"/>
    <col min="12804" max="13054" width="11.42578125" style="96"/>
    <col min="13055" max="13055" width="6.7109375" style="96" bestFit="1" customWidth="1"/>
    <col min="13056" max="13056" width="35.140625" style="96" bestFit="1" customWidth="1"/>
    <col min="13057" max="13057" width="19.7109375" style="96" customWidth="1"/>
    <col min="13058" max="13058" width="12.28515625" style="96" customWidth="1"/>
    <col min="13059" max="13059" width="15.140625" style="96" customWidth="1"/>
    <col min="13060" max="13310" width="11.42578125" style="96"/>
    <col min="13311" max="13311" width="6.7109375" style="96" bestFit="1" customWidth="1"/>
    <col min="13312" max="13312" width="35.140625" style="96" bestFit="1" customWidth="1"/>
    <col min="13313" max="13313" width="19.7109375" style="96" customWidth="1"/>
    <col min="13314" max="13314" width="12.28515625" style="96" customWidth="1"/>
    <col min="13315" max="13315" width="15.140625" style="96" customWidth="1"/>
    <col min="13316" max="13566" width="11.42578125" style="96"/>
    <col min="13567" max="13567" width="6.7109375" style="96" bestFit="1" customWidth="1"/>
    <col min="13568" max="13568" width="35.140625" style="96" bestFit="1" customWidth="1"/>
    <col min="13569" max="13569" width="19.7109375" style="96" customWidth="1"/>
    <col min="13570" max="13570" width="12.28515625" style="96" customWidth="1"/>
    <col min="13571" max="13571" width="15.140625" style="96" customWidth="1"/>
    <col min="13572" max="13822" width="11.42578125" style="96"/>
    <col min="13823" max="13823" width="6.7109375" style="96" bestFit="1" customWidth="1"/>
    <col min="13824" max="13824" width="35.140625" style="96" bestFit="1" customWidth="1"/>
    <col min="13825" max="13825" width="19.7109375" style="96" customWidth="1"/>
    <col min="13826" max="13826" width="12.28515625" style="96" customWidth="1"/>
    <col min="13827" max="13827" width="15.140625" style="96" customWidth="1"/>
    <col min="13828" max="14078" width="11.42578125" style="96"/>
    <col min="14079" max="14079" width="6.7109375" style="96" bestFit="1" customWidth="1"/>
    <col min="14080" max="14080" width="35.140625" style="96" bestFit="1" customWidth="1"/>
    <col min="14081" max="14081" width="19.7109375" style="96" customWidth="1"/>
    <col min="14082" max="14082" width="12.28515625" style="96" customWidth="1"/>
    <col min="14083" max="14083" width="15.140625" style="96" customWidth="1"/>
    <col min="14084" max="14334" width="11.42578125" style="96"/>
    <col min="14335" max="14335" width="6.7109375" style="96" bestFit="1" customWidth="1"/>
    <col min="14336" max="14336" width="35.140625" style="96" bestFit="1" customWidth="1"/>
    <col min="14337" max="14337" width="19.7109375" style="96" customWidth="1"/>
    <col min="14338" max="14338" width="12.28515625" style="96" customWidth="1"/>
    <col min="14339" max="14339" width="15.140625" style="96" customWidth="1"/>
    <col min="14340" max="14590" width="11.42578125" style="96"/>
    <col min="14591" max="14591" width="6.7109375" style="96" bestFit="1" customWidth="1"/>
    <col min="14592" max="14592" width="35.140625" style="96" bestFit="1" customWidth="1"/>
    <col min="14593" max="14593" width="19.7109375" style="96" customWidth="1"/>
    <col min="14594" max="14594" width="12.28515625" style="96" customWidth="1"/>
    <col min="14595" max="14595" width="15.140625" style="96" customWidth="1"/>
    <col min="14596" max="14846" width="11.42578125" style="96"/>
    <col min="14847" max="14847" width="6.7109375" style="96" bestFit="1" customWidth="1"/>
    <col min="14848" max="14848" width="35.140625" style="96" bestFit="1" customWidth="1"/>
    <col min="14849" max="14849" width="19.7109375" style="96" customWidth="1"/>
    <col min="14850" max="14850" width="12.28515625" style="96" customWidth="1"/>
    <col min="14851" max="14851" width="15.140625" style="96" customWidth="1"/>
    <col min="14852" max="15102" width="11.42578125" style="96"/>
    <col min="15103" max="15103" width="6.7109375" style="96" bestFit="1" customWidth="1"/>
    <col min="15104" max="15104" width="35.140625" style="96" bestFit="1" customWidth="1"/>
    <col min="15105" max="15105" width="19.7109375" style="96" customWidth="1"/>
    <col min="15106" max="15106" width="12.28515625" style="96" customWidth="1"/>
    <col min="15107" max="15107" width="15.140625" style="96" customWidth="1"/>
    <col min="15108" max="15358" width="11.42578125" style="96"/>
    <col min="15359" max="15359" width="6.7109375" style="96" bestFit="1" customWidth="1"/>
    <col min="15360" max="15360" width="35.140625" style="96" bestFit="1" customWidth="1"/>
    <col min="15361" max="15361" width="19.7109375" style="96" customWidth="1"/>
    <col min="15362" max="15362" width="12.28515625" style="96" customWidth="1"/>
    <col min="15363" max="15363" width="15.140625" style="96" customWidth="1"/>
    <col min="15364" max="15614" width="11.42578125" style="96"/>
    <col min="15615" max="15615" width="6.7109375" style="96" bestFit="1" customWidth="1"/>
    <col min="15616" max="15616" width="35.140625" style="96" bestFit="1" customWidth="1"/>
    <col min="15617" max="15617" width="19.7109375" style="96" customWidth="1"/>
    <col min="15618" max="15618" width="12.28515625" style="96" customWidth="1"/>
    <col min="15619" max="15619" width="15.140625" style="96" customWidth="1"/>
    <col min="15620" max="15870" width="11.42578125" style="96"/>
    <col min="15871" max="15871" width="6.7109375" style="96" bestFit="1" customWidth="1"/>
    <col min="15872" max="15872" width="35.140625" style="96" bestFit="1" customWidth="1"/>
    <col min="15873" max="15873" width="19.7109375" style="96" customWidth="1"/>
    <col min="15874" max="15874" width="12.28515625" style="96" customWidth="1"/>
    <col min="15875" max="15875" width="15.140625" style="96" customWidth="1"/>
    <col min="15876" max="16126" width="11.42578125" style="96"/>
    <col min="16127" max="16127" width="6.7109375" style="96" bestFit="1" customWidth="1"/>
    <col min="16128" max="16128" width="35.140625" style="96" bestFit="1" customWidth="1"/>
    <col min="16129" max="16129" width="19.7109375" style="96" customWidth="1"/>
    <col min="16130" max="16130" width="12.28515625" style="96" customWidth="1"/>
    <col min="16131" max="16131" width="15.140625" style="96" customWidth="1"/>
    <col min="16132" max="16384" width="11.42578125" style="96"/>
  </cols>
  <sheetData>
    <row r="3" spans="1:4" ht="13.5" thickBot="1" x14ac:dyDescent="0.25"/>
    <row r="4" spans="1:4" ht="23.25" customHeight="1" x14ac:dyDescent="0.35">
      <c r="A4" s="224"/>
      <c r="B4" s="225"/>
      <c r="C4" s="225"/>
    </row>
    <row r="5" spans="1:4" ht="23.25" customHeight="1" x14ac:dyDescent="0.35">
      <c r="A5" s="226"/>
      <c r="B5" s="227"/>
      <c r="C5" s="227"/>
    </row>
    <row r="6" spans="1:4" x14ac:dyDescent="0.2">
      <c r="A6" s="97"/>
      <c r="B6" s="98"/>
      <c r="C6" s="99"/>
    </row>
    <row r="7" spans="1:4" x14ac:dyDescent="0.2">
      <c r="A7" s="41"/>
      <c r="B7" s="242" t="s">
        <v>2235</v>
      </c>
      <c r="C7" s="242"/>
      <c r="D7" s="242"/>
    </row>
    <row r="8" spans="1:4" x14ac:dyDescent="0.2">
      <c r="A8" s="41"/>
      <c r="B8" s="242" t="s">
        <v>2167</v>
      </c>
      <c r="C8" s="242"/>
      <c r="D8" s="242"/>
    </row>
    <row r="9" spans="1:4" ht="12.75" customHeight="1" thickBot="1" x14ac:dyDescent="0.25">
      <c r="A9" s="230" t="s">
        <v>259</v>
      </c>
      <c r="B9" s="231"/>
      <c r="C9" s="231"/>
    </row>
    <row r="10" spans="1:4" ht="23.25" customHeight="1" thickBot="1" x14ac:dyDescent="0.25">
      <c r="A10" s="219" t="s">
        <v>2165</v>
      </c>
      <c r="B10" s="210" t="s">
        <v>2181</v>
      </c>
      <c r="C10" s="123" t="s">
        <v>2169</v>
      </c>
    </row>
    <row r="11" spans="1:4" ht="22.5" x14ac:dyDescent="0.2">
      <c r="A11" s="220">
        <v>597</v>
      </c>
      <c r="B11" s="211" t="s">
        <v>2188</v>
      </c>
      <c r="C11" s="215">
        <v>5699.56</v>
      </c>
    </row>
    <row r="12" spans="1:4" ht="22.5" x14ac:dyDescent="0.2">
      <c r="A12" s="220">
        <v>597</v>
      </c>
      <c r="B12" s="212" t="s">
        <v>2189</v>
      </c>
      <c r="C12" s="216">
        <v>25300</v>
      </c>
    </row>
    <row r="13" spans="1:4" x14ac:dyDescent="0.2">
      <c r="A13" s="220">
        <v>597</v>
      </c>
      <c r="B13" s="212" t="s">
        <v>2190</v>
      </c>
      <c r="C13" s="217">
        <v>3690</v>
      </c>
    </row>
    <row r="14" spans="1:4" x14ac:dyDescent="0.2">
      <c r="A14" s="220">
        <v>597</v>
      </c>
      <c r="B14" s="212" t="s">
        <v>2191</v>
      </c>
      <c r="C14" s="217">
        <v>3690</v>
      </c>
    </row>
    <row r="15" spans="1:4" ht="22.5" x14ac:dyDescent="0.2">
      <c r="A15" s="220">
        <v>597</v>
      </c>
      <c r="B15" s="213" t="s">
        <v>2192</v>
      </c>
      <c r="C15" s="217">
        <v>5200</v>
      </c>
    </row>
    <row r="16" spans="1:4" x14ac:dyDescent="0.2">
      <c r="A16" s="220">
        <v>597</v>
      </c>
      <c r="B16" s="212" t="s">
        <v>2193</v>
      </c>
      <c r="C16" s="216">
        <v>128900</v>
      </c>
    </row>
    <row r="17" spans="1:3" x14ac:dyDescent="0.2">
      <c r="A17" s="220">
        <v>597</v>
      </c>
      <c r="B17" s="212" t="s">
        <v>2194</v>
      </c>
      <c r="C17" s="216">
        <v>161864</v>
      </c>
    </row>
    <row r="18" spans="1:3" x14ac:dyDescent="0.2">
      <c r="A18" s="220">
        <v>597</v>
      </c>
      <c r="B18" s="212" t="s">
        <v>2195</v>
      </c>
      <c r="C18" s="216">
        <v>5390</v>
      </c>
    </row>
    <row r="19" spans="1:3" x14ac:dyDescent="0.2">
      <c r="A19" s="220">
        <v>597</v>
      </c>
      <c r="B19" s="212" t="s">
        <v>2196</v>
      </c>
      <c r="C19" s="216">
        <v>55871.75</v>
      </c>
    </row>
    <row r="20" spans="1:3" x14ac:dyDescent="0.2">
      <c r="A20" s="220">
        <v>597</v>
      </c>
      <c r="B20" s="212" t="s">
        <v>2197</v>
      </c>
      <c r="C20" s="216">
        <v>6020.4</v>
      </c>
    </row>
    <row r="21" spans="1:3" x14ac:dyDescent="0.2">
      <c r="A21" s="220">
        <v>597</v>
      </c>
      <c r="B21" s="212" t="s">
        <v>2198</v>
      </c>
      <c r="C21" s="216">
        <v>35233.56</v>
      </c>
    </row>
    <row r="22" spans="1:3" x14ac:dyDescent="0.2">
      <c r="A22" s="220">
        <v>597</v>
      </c>
      <c r="B22" s="212" t="s">
        <v>2199</v>
      </c>
      <c r="C22" s="218">
        <v>8120</v>
      </c>
    </row>
    <row r="23" spans="1:3" x14ac:dyDescent="0.2">
      <c r="A23" s="220">
        <v>597</v>
      </c>
      <c r="B23" s="212" t="s">
        <v>2200</v>
      </c>
      <c r="C23" s="218">
        <v>161864</v>
      </c>
    </row>
    <row r="24" spans="1:3" ht="13.5" customHeight="1" x14ac:dyDescent="0.2">
      <c r="A24" s="221">
        <v>597</v>
      </c>
      <c r="B24" s="214" t="s">
        <v>2201</v>
      </c>
      <c r="C24" s="218">
        <v>11020</v>
      </c>
    </row>
    <row r="25" spans="1:3" ht="13.5" customHeight="1" thickBot="1" x14ac:dyDescent="0.25">
      <c r="A25" s="126"/>
      <c r="B25" s="127"/>
      <c r="C25" s="128"/>
    </row>
    <row r="26" spans="1:3" ht="13.5" customHeight="1" thickBot="1" x14ac:dyDescent="0.25">
      <c r="A26" s="129"/>
      <c r="B26" s="130" t="s">
        <v>2187</v>
      </c>
      <c r="C26" s="131">
        <f>SUM(C11:C24)</f>
        <v>617863.27</v>
      </c>
    </row>
    <row r="32" spans="1:3" x14ac:dyDescent="0.2">
      <c r="A32" s="117"/>
      <c r="B32" s="113"/>
      <c r="C32" s="116"/>
    </row>
    <row r="33" spans="1:3" x14ac:dyDescent="0.2">
      <c r="A33" s="240"/>
      <c r="B33" s="240"/>
      <c r="C33" s="240"/>
    </row>
    <row r="34" spans="1:3" x14ac:dyDescent="0.2">
      <c r="A34" s="240"/>
      <c r="B34" s="240"/>
      <c r="C34" s="240"/>
    </row>
    <row r="35" spans="1:3" x14ac:dyDescent="0.2">
      <c r="A35" s="132"/>
      <c r="B35" s="133"/>
      <c r="C35" s="133"/>
    </row>
    <row r="36" spans="1:3" x14ac:dyDescent="0.2">
      <c r="A36" s="132"/>
      <c r="B36" s="133"/>
      <c r="C36" s="133"/>
    </row>
    <row r="37" spans="1:3" x14ac:dyDescent="0.2">
      <c r="A37" s="121"/>
      <c r="B37" s="121"/>
      <c r="C37" s="134"/>
    </row>
    <row r="38" spans="1:3" x14ac:dyDescent="0.2">
      <c r="A38" s="121"/>
      <c r="B38" s="121"/>
      <c r="C38" s="135"/>
    </row>
    <row r="39" spans="1:3" x14ac:dyDescent="0.2">
      <c r="A39" s="241"/>
      <c r="B39" s="241"/>
      <c r="C39" s="222"/>
    </row>
    <row r="40" spans="1:3" x14ac:dyDescent="0.2">
      <c r="A40" s="241"/>
      <c r="B40" s="241"/>
      <c r="C40" s="222"/>
    </row>
  </sheetData>
  <mergeCells count="9">
    <mergeCell ref="A34:C34"/>
    <mergeCell ref="A39:B39"/>
    <mergeCell ref="A40:B40"/>
    <mergeCell ref="A4:C4"/>
    <mergeCell ref="A5:C5"/>
    <mergeCell ref="A9:C9"/>
    <mergeCell ref="A33:C33"/>
    <mergeCell ref="B7:D7"/>
    <mergeCell ref="B8:D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G39"/>
  <sheetViews>
    <sheetView zoomScale="120" workbookViewId="0">
      <selection activeCell="G6" sqref="G6"/>
    </sheetView>
  </sheetViews>
  <sheetFormatPr baseColWidth="10" defaultColWidth="11.42578125" defaultRowHeight="12.75" x14ac:dyDescent="0.2"/>
  <cols>
    <col min="1" max="1" width="8.85546875" style="96" customWidth="1"/>
    <col min="2" max="2" width="41.42578125" style="96" customWidth="1"/>
    <col min="3" max="3" width="20.140625" style="96" customWidth="1"/>
    <col min="4" max="4" width="16" style="96" customWidth="1"/>
    <col min="5" max="5" width="14.7109375" style="96" bestFit="1" customWidth="1"/>
    <col min="6" max="6" width="5.85546875" style="96" customWidth="1"/>
    <col min="7" max="7" width="13.85546875" style="96" bestFit="1" customWidth="1"/>
    <col min="8" max="256" width="11.42578125" style="96"/>
    <col min="257" max="257" width="8.85546875" style="96" customWidth="1"/>
    <col min="258" max="258" width="41.42578125" style="96" customWidth="1"/>
    <col min="259" max="259" width="20.140625" style="96" customWidth="1"/>
    <col min="260" max="260" width="16" style="96" customWidth="1"/>
    <col min="261" max="261" width="14.7109375" style="96" bestFit="1" customWidth="1"/>
    <col min="262" max="262" width="5.85546875" style="96" customWidth="1"/>
    <col min="263" max="263" width="13.85546875" style="96" bestFit="1" customWidth="1"/>
    <col min="264" max="512" width="11.42578125" style="96"/>
    <col min="513" max="513" width="8.85546875" style="96" customWidth="1"/>
    <col min="514" max="514" width="41.42578125" style="96" customWidth="1"/>
    <col min="515" max="515" width="20.140625" style="96" customWidth="1"/>
    <col min="516" max="516" width="16" style="96" customWidth="1"/>
    <col min="517" max="517" width="14.7109375" style="96" bestFit="1" customWidth="1"/>
    <col min="518" max="518" width="5.85546875" style="96" customWidth="1"/>
    <col min="519" max="519" width="13.85546875" style="96" bestFit="1" customWidth="1"/>
    <col min="520" max="768" width="11.42578125" style="96"/>
    <col min="769" max="769" width="8.85546875" style="96" customWidth="1"/>
    <col min="770" max="770" width="41.42578125" style="96" customWidth="1"/>
    <col min="771" max="771" width="20.140625" style="96" customWidth="1"/>
    <col min="772" max="772" width="16" style="96" customWidth="1"/>
    <col min="773" max="773" width="14.7109375" style="96" bestFit="1" customWidth="1"/>
    <col min="774" max="774" width="5.85546875" style="96" customWidth="1"/>
    <col min="775" max="775" width="13.85546875" style="96" bestFit="1" customWidth="1"/>
    <col min="776" max="1024" width="11.42578125" style="96"/>
    <col min="1025" max="1025" width="8.85546875" style="96" customWidth="1"/>
    <col min="1026" max="1026" width="41.42578125" style="96" customWidth="1"/>
    <col min="1027" max="1027" width="20.140625" style="96" customWidth="1"/>
    <col min="1028" max="1028" width="16" style="96" customWidth="1"/>
    <col min="1029" max="1029" width="14.7109375" style="96" bestFit="1" customWidth="1"/>
    <col min="1030" max="1030" width="5.85546875" style="96" customWidth="1"/>
    <col min="1031" max="1031" width="13.85546875" style="96" bestFit="1" customWidth="1"/>
    <col min="1032" max="1280" width="11.42578125" style="96"/>
    <col min="1281" max="1281" width="8.85546875" style="96" customWidth="1"/>
    <col min="1282" max="1282" width="41.42578125" style="96" customWidth="1"/>
    <col min="1283" max="1283" width="20.140625" style="96" customWidth="1"/>
    <col min="1284" max="1284" width="16" style="96" customWidth="1"/>
    <col min="1285" max="1285" width="14.7109375" style="96" bestFit="1" customWidth="1"/>
    <col min="1286" max="1286" width="5.85546875" style="96" customWidth="1"/>
    <col min="1287" max="1287" width="13.85546875" style="96" bestFit="1" customWidth="1"/>
    <col min="1288" max="1536" width="11.42578125" style="96"/>
    <col min="1537" max="1537" width="8.85546875" style="96" customWidth="1"/>
    <col min="1538" max="1538" width="41.42578125" style="96" customWidth="1"/>
    <col min="1539" max="1539" width="20.140625" style="96" customWidth="1"/>
    <col min="1540" max="1540" width="16" style="96" customWidth="1"/>
    <col min="1541" max="1541" width="14.7109375" style="96" bestFit="1" customWidth="1"/>
    <col min="1542" max="1542" width="5.85546875" style="96" customWidth="1"/>
    <col min="1543" max="1543" width="13.85546875" style="96" bestFit="1" customWidth="1"/>
    <col min="1544" max="1792" width="11.42578125" style="96"/>
    <col min="1793" max="1793" width="8.85546875" style="96" customWidth="1"/>
    <col min="1794" max="1794" width="41.42578125" style="96" customWidth="1"/>
    <col min="1795" max="1795" width="20.140625" style="96" customWidth="1"/>
    <col min="1796" max="1796" width="16" style="96" customWidth="1"/>
    <col min="1797" max="1797" width="14.7109375" style="96" bestFit="1" customWidth="1"/>
    <col min="1798" max="1798" width="5.85546875" style="96" customWidth="1"/>
    <col min="1799" max="1799" width="13.85546875" style="96" bestFit="1" customWidth="1"/>
    <col min="1800" max="2048" width="11.42578125" style="96"/>
    <col min="2049" max="2049" width="8.85546875" style="96" customWidth="1"/>
    <col min="2050" max="2050" width="41.42578125" style="96" customWidth="1"/>
    <col min="2051" max="2051" width="20.140625" style="96" customWidth="1"/>
    <col min="2052" max="2052" width="16" style="96" customWidth="1"/>
    <col min="2053" max="2053" width="14.7109375" style="96" bestFit="1" customWidth="1"/>
    <col min="2054" max="2054" width="5.85546875" style="96" customWidth="1"/>
    <col min="2055" max="2055" width="13.85546875" style="96" bestFit="1" customWidth="1"/>
    <col min="2056" max="2304" width="11.42578125" style="96"/>
    <col min="2305" max="2305" width="8.85546875" style="96" customWidth="1"/>
    <col min="2306" max="2306" width="41.42578125" style="96" customWidth="1"/>
    <col min="2307" max="2307" width="20.140625" style="96" customWidth="1"/>
    <col min="2308" max="2308" width="16" style="96" customWidth="1"/>
    <col min="2309" max="2309" width="14.7109375" style="96" bestFit="1" customWidth="1"/>
    <col min="2310" max="2310" width="5.85546875" style="96" customWidth="1"/>
    <col min="2311" max="2311" width="13.85546875" style="96" bestFit="1" customWidth="1"/>
    <col min="2312" max="2560" width="11.42578125" style="96"/>
    <col min="2561" max="2561" width="8.85546875" style="96" customWidth="1"/>
    <col min="2562" max="2562" width="41.42578125" style="96" customWidth="1"/>
    <col min="2563" max="2563" width="20.140625" style="96" customWidth="1"/>
    <col min="2564" max="2564" width="16" style="96" customWidth="1"/>
    <col min="2565" max="2565" width="14.7109375" style="96" bestFit="1" customWidth="1"/>
    <col min="2566" max="2566" width="5.85546875" style="96" customWidth="1"/>
    <col min="2567" max="2567" width="13.85546875" style="96" bestFit="1" customWidth="1"/>
    <col min="2568" max="2816" width="11.42578125" style="96"/>
    <col min="2817" max="2817" width="8.85546875" style="96" customWidth="1"/>
    <col min="2818" max="2818" width="41.42578125" style="96" customWidth="1"/>
    <col min="2819" max="2819" width="20.140625" style="96" customWidth="1"/>
    <col min="2820" max="2820" width="16" style="96" customWidth="1"/>
    <col min="2821" max="2821" width="14.7109375" style="96" bestFit="1" customWidth="1"/>
    <col min="2822" max="2822" width="5.85546875" style="96" customWidth="1"/>
    <col min="2823" max="2823" width="13.85546875" style="96" bestFit="1" customWidth="1"/>
    <col min="2824" max="3072" width="11.42578125" style="96"/>
    <col min="3073" max="3073" width="8.85546875" style="96" customWidth="1"/>
    <col min="3074" max="3074" width="41.42578125" style="96" customWidth="1"/>
    <col min="3075" max="3075" width="20.140625" style="96" customWidth="1"/>
    <col min="3076" max="3076" width="16" style="96" customWidth="1"/>
    <col min="3077" max="3077" width="14.7109375" style="96" bestFit="1" customWidth="1"/>
    <col min="3078" max="3078" width="5.85546875" style="96" customWidth="1"/>
    <col min="3079" max="3079" width="13.85546875" style="96" bestFit="1" customWidth="1"/>
    <col min="3080" max="3328" width="11.42578125" style="96"/>
    <col min="3329" max="3329" width="8.85546875" style="96" customWidth="1"/>
    <col min="3330" max="3330" width="41.42578125" style="96" customWidth="1"/>
    <col min="3331" max="3331" width="20.140625" style="96" customWidth="1"/>
    <col min="3332" max="3332" width="16" style="96" customWidth="1"/>
    <col min="3333" max="3333" width="14.7109375" style="96" bestFit="1" customWidth="1"/>
    <col min="3334" max="3334" width="5.85546875" style="96" customWidth="1"/>
    <col min="3335" max="3335" width="13.85546875" style="96" bestFit="1" customWidth="1"/>
    <col min="3336" max="3584" width="11.42578125" style="96"/>
    <col min="3585" max="3585" width="8.85546875" style="96" customWidth="1"/>
    <col min="3586" max="3586" width="41.42578125" style="96" customWidth="1"/>
    <col min="3587" max="3587" width="20.140625" style="96" customWidth="1"/>
    <col min="3588" max="3588" width="16" style="96" customWidth="1"/>
    <col min="3589" max="3589" width="14.7109375" style="96" bestFit="1" customWidth="1"/>
    <col min="3590" max="3590" width="5.85546875" style="96" customWidth="1"/>
    <col min="3591" max="3591" width="13.85546875" style="96" bestFit="1" customWidth="1"/>
    <col min="3592" max="3840" width="11.42578125" style="96"/>
    <col min="3841" max="3841" width="8.85546875" style="96" customWidth="1"/>
    <col min="3842" max="3842" width="41.42578125" style="96" customWidth="1"/>
    <col min="3843" max="3843" width="20.140625" style="96" customWidth="1"/>
    <col min="3844" max="3844" width="16" style="96" customWidth="1"/>
    <col min="3845" max="3845" width="14.7109375" style="96" bestFit="1" customWidth="1"/>
    <col min="3846" max="3846" width="5.85546875" style="96" customWidth="1"/>
    <col min="3847" max="3847" width="13.85546875" style="96" bestFit="1" customWidth="1"/>
    <col min="3848" max="4096" width="11.42578125" style="96"/>
    <col min="4097" max="4097" width="8.85546875" style="96" customWidth="1"/>
    <col min="4098" max="4098" width="41.42578125" style="96" customWidth="1"/>
    <col min="4099" max="4099" width="20.140625" style="96" customWidth="1"/>
    <col min="4100" max="4100" width="16" style="96" customWidth="1"/>
    <col min="4101" max="4101" width="14.7109375" style="96" bestFit="1" customWidth="1"/>
    <col min="4102" max="4102" width="5.85546875" style="96" customWidth="1"/>
    <col min="4103" max="4103" width="13.85546875" style="96" bestFit="1" customWidth="1"/>
    <col min="4104" max="4352" width="11.42578125" style="96"/>
    <col min="4353" max="4353" width="8.85546875" style="96" customWidth="1"/>
    <col min="4354" max="4354" width="41.42578125" style="96" customWidth="1"/>
    <col min="4355" max="4355" width="20.140625" style="96" customWidth="1"/>
    <col min="4356" max="4356" width="16" style="96" customWidth="1"/>
    <col min="4357" max="4357" width="14.7109375" style="96" bestFit="1" customWidth="1"/>
    <col min="4358" max="4358" width="5.85546875" style="96" customWidth="1"/>
    <col min="4359" max="4359" width="13.85546875" style="96" bestFit="1" customWidth="1"/>
    <col min="4360" max="4608" width="11.42578125" style="96"/>
    <col min="4609" max="4609" width="8.85546875" style="96" customWidth="1"/>
    <col min="4610" max="4610" width="41.42578125" style="96" customWidth="1"/>
    <col min="4611" max="4611" width="20.140625" style="96" customWidth="1"/>
    <col min="4612" max="4612" width="16" style="96" customWidth="1"/>
    <col min="4613" max="4613" width="14.7109375" style="96" bestFit="1" customWidth="1"/>
    <col min="4614" max="4614" width="5.85546875" style="96" customWidth="1"/>
    <col min="4615" max="4615" width="13.85546875" style="96" bestFit="1" customWidth="1"/>
    <col min="4616" max="4864" width="11.42578125" style="96"/>
    <col min="4865" max="4865" width="8.85546875" style="96" customWidth="1"/>
    <col min="4866" max="4866" width="41.42578125" style="96" customWidth="1"/>
    <col min="4867" max="4867" width="20.140625" style="96" customWidth="1"/>
    <col min="4868" max="4868" width="16" style="96" customWidth="1"/>
    <col min="4869" max="4869" width="14.7109375" style="96" bestFit="1" customWidth="1"/>
    <col min="4870" max="4870" width="5.85546875" style="96" customWidth="1"/>
    <col min="4871" max="4871" width="13.85546875" style="96" bestFit="1" customWidth="1"/>
    <col min="4872" max="5120" width="11.42578125" style="96"/>
    <col min="5121" max="5121" width="8.85546875" style="96" customWidth="1"/>
    <col min="5122" max="5122" width="41.42578125" style="96" customWidth="1"/>
    <col min="5123" max="5123" width="20.140625" style="96" customWidth="1"/>
    <col min="5124" max="5124" width="16" style="96" customWidth="1"/>
    <col min="5125" max="5125" width="14.7109375" style="96" bestFit="1" customWidth="1"/>
    <col min="5126" max="5126" width="5.85546875" style="96" customWidth="1"/>
    <col min="5127" max="5127" width="13.85546875" style="96" bestFit="1" customWidth="1"/>
    <col min="5128" max="5376" width="11.42578125" style="96"/>
    <col min="5377" max="5377" width="8.85546875" style="96" customWidth="1"/>
    <col min="5378" max="5378" width="41.42578125" style="96" customWidth="1"/>
    <col min="5379" max="5379" width="20.140625" style="96" customWidth="1"/>
    <col min="5380" max="5380" width="16" style="96" customWidth="1"/>
    <col min="5381" max="5381" width="14.7109375" style="96" bestFit="1" customWidth="1"/>
    <col min="5382" max="5382" width="5.85546875" style="96" customWidth="1"/>
    <col min="5383" max="5383" width="13.85546875" style="96" bestFit="1" customWidth="1"/>
    <col min="5384" max="5632" width="11.42578125" style="96"/>
    <col min="5633" max="5633" width="8.85546875" style="96" customWidth="1"/>
    <col min="5634" max="5634" width="41.42578125" style="96" customWidth="1"/>
    <col min="5635" max="5635" width="20.140625" style="96" customWidth="1"/>
    <col min="5636" max="5636" width="16" style="96" customWidth="1"/>
    <col min="5637" max="5637" width="14.7109375" style="96" bestFit="1" customWidth="1"/>
    <col min="5638" max="5638" width="5.85546875" style="96" customWidth="1"/>
    <col min="5639" max="5639" width="13.85546875" style="96" bestFit="1" customWidth="1"/>
    <col min="5640" max="5888" width="11.42578125" style="96"/>
    <col min="5889" max="5889" width="8.85546875" style="96" customWidth="1"/>
    <col min="5890" max="5890" width="41.42578125" style="96" customWidth="1"/>
    <col min="5891" max="5891" width="20.140625" style="96" customWidth="1"/>
    <col min="5892" max="5892" width="16" style="96" customWidth="1"/>
    <col min="5893" max="5893" width="14.7109375" style="96" bestFit="1" customWidth="1"/>
    <col min="5894" max="5894" width="5.85546875" style="96" customWidth="1"/>
    <col min="5895" max="5895" width="13.85546875" style="96" bestFit="1" customWidth="1"/>
    <col min="5896" max="6144" width="11.42578125" style="96"/>
    <col min="6145" max="6145" width="8.85546875" style="96" customWidth="1"/>
    <col min="6146" max="6146" width="41.42578125" style="96" customWidth="1"/>
    <col min="6147" max="6147" width="20.140625" style="96" customWidth="1"/>
    <col min="6148" max="6148" width="16" style="96" customWidth="1"/>
    <col min="6149" max="6149" width="14.7109375" style="96" bestFit="1" customWidth="1"/>
    <col min="6150" max="6150" width="5.85546875" style="96" customWidth="1"/>
    <col min="6151" max="6151" width="13.85546875" style="96" bestFit="1" customWidth="1"/>
    <col min="6152" max="6400" width="11.42578125" style="96"/>
    <col min="6401" max="6401" width="8.85546875" style="96" customWidth="1"/>
    <col min="6402" max="6402" width="41.42578125" style="96" customWidth="1"/>
    <col min="6403" max="6403" width="20.140625" style="96" customWidth="1"/>
    <col min="6404" max="6404" width="16" style="96" customWidth="1"/>
    <col min="6405" max="6405" width="14.7109375" style="96" bestFit="1" customWidth="1"/>
    <col min="6406" max="6406" width="5.85546875" style="96" customWidth="1"/>
    <col min="6407" max="6407" width="13.85546875" style="96" bestFit="1" customWidth="1"/>
    <col min="6408" max="6656" width="11.42578125" style="96"/>
    <col min="6657" max="6657" width="8.85546875" style="96" customWidth="1"/>
    <col min="6658" max="6658" width="41.42578125" style="96" customWidth="1"/>
    <col min="6659" max="6659" width="20.140625" style="96" customWidth="1"/>
    <col min="6660" max="6660" width="16" style="96" customWidth="1"/>
    <col min="6661" max="6661" width="14.7109375" style="96" bestFit="1" customWidth="1"/>
    <col min="6662" max="6662" width="5.85546875" style="96" customWidth="1"/>
    <col min="6663" max="6663" width="13.85546875" style="96" bestFit="1" customWidth="1"/>
    <col min="6664" max="6912" width="11.42578125" style="96"/>
    <col min="6913" max="6913" width="8.85546875" style="96" customWidth="1"/>
    <col min="6914" max="6914" width="41.42578125" style="96" customWidth="1"/>
    <col min="6915" max="6915" width="20.140625" style="96" customWidth="1"/>
    <col min="6916" max="6916" width="16" style="96" customWidth="1"/>
    <col min="6917" max="6917" width="14.7109375" style="96" bestFit="1" customWidth="1"/>
    <col min="6918" max="6918" width="5.85546875" style="96" customWidth="1"/>
    <col min="6919" max="6919" width="13.85546875" style="96" bestFit="1" customWidth="1"/>
    <col min="6920" max="7168" width="11.42578125" style="96"/>
    <col min="7169" max="7169" width="8.85546875" style="96" customWidth="1"/>
    <col min="7170" max="7170" width="41.42578125" style="96" customWidth="1"/>
    <col min="7171" max="7171" width="20.140625" style="96" customWidth="1"/>
    <col min="7172" max="7172" width="16" style="96" customWidth="1"/>
    <col min="7173" max="7173" width="14.7109375" style="96" bestFit="1" customWidth="1"/>
    <col min="7174" max="7174" width="5.85546875" style="96" customWidth="1"/>
    <col min="7175" max="7175" width="13.85546875" style="96" bestFit="1" customWidth="1"/>
    <col min="7176" max="7424" width="11.42578125" style="96"/>
    <col min="7425" max="7425" width="8.85546875" style="96" customWidth="1"/>
    <col min="7426" max="7426" width="41.42578125" style="96" customWidth="1"/>
    <col min="7427" max="7427" width="20.140625" style="96" customWidth="1"/>
    <col min="7428" max="7428" width="16" style="96" customWidth="1"/>
    <col min="7429" max="7429" width="14.7109375" style="96" bestFit="1" customWidth="1"/>
    <col min="7430" max="7430" width="5.85546875" style="96" customWidth="1"/>
    <col min="7431" max="7431" width="13.85546875" style="96" bestFit="1" customWidth="1"/>
    <col min="7432" max="7680" width="11.42578125" style="96"/>
    <col min="7681" max="7681" width="8.85546875" style="96" customWidth="1"/>
    <col min="7682" max="7682" width="41.42578125" style="96" customWidth="1"/>
    <col min="7683" max="7683" width="20.140625" style="96" customWidth="1"/>
    <col min="7684" max="7684" width="16" style="96" customWidth="1"/>
    <col min="7685" max="7685" width="14.7109375" style="96" bestFit="1" customWidth="1"/>
    <col min="7686" max="7686" width="5.85546875" style="96" customWidth="1"/>
    <col min="7687" max="7687" width="13.85546875" style="96" bestFit="1" customWidth="1"/>
    <col min="7688" max="7936" width="11.42578125" style="96"/>
    <col min="7937" max="7937" width="8.85546875" style="96" customWidth="1"/>
    <col min="7938" max="7938" width="41.42578125" style="96" customWidth="1"/>
    <col min="7939" max="7939" width="20.140625" style="96" customWidth="1"/>
    <col min="7940" max="7940" width="16" style="96" customWidth="1"/>
    <col min="7941" max="7941" width="14.7109375" style="96" bestFit="1" customWidth="1"/>
    <col min="7942" max="7942" width="5.85546875" style="96" customWidth="1"/>
    <col min="7943" max="7943" width="13.85546875" style="96" bestFit="1" customWidth="1"/>
    <col min="7944" max="8192" width="11.42578125" style="96"/>
    <col min="8193" max="8193" width="8.85546875" style="96" customWidth="1"/>
    <col min="8194" max="8194" width="41.42578125" style="96" customWidth="1"/>
    <col min="8195" max="8195" width="20.140625" style="96" customWidth="1"/>
    <col min="8196" max="8196" width="16" style="96" customWidth="1"/>
    <col min="8197" max="8197" width="14.7109375" style="96" bestFit="1" customWidth="1"/>
    <col min="8198" max="8198" width="5.85546875" style="96" customWidth="1"/>
    <col min="8199" max="8199" width="13.85546875" style="96" bestFit="1" customWidth="1"/>
    <col min="8200" max="8448" width="11.42578125" style="96"/>
    <col min="8449" max="8449" width="8.85546875" style="96" customWidth="1"/>
    <col min="8450" max="8450" width="41.42578125" style="96" customWidth="1"/>
    <col min="8451" max="8451" width="20.140625" style="96" customWidth="1"/>
    <col min="8452" max="8452" width="16" style="96" customWidth="1"/>
    <col min="8453" max="8453" width="14.7109375" style="96" bestFit="1" customWidth="1"/>
    <col min="8454" max="8454" width="5.85546875" style="96" customWidth="1"/>
    <col min="8455" max="8455" width="13.85546875" style="96" bestFit="1" customWidth="1"/>
    <col min="8456" max="8704" width="11.42578125" style="96"/>
    <col min="8705" max="8705" width="8.85546875" style="96" customWidth="1"/>
    <col min="8706" max="8706" width="41.42578125" style="96" customWidth="1"/>
    <col min="8707" max="8707" width="20.140625" style="96" customWidth="1"/>
    <col min="8708" max="8708" width="16" style="96" customWidth="1"/>
    <col min="8709" max="8709" width="14.7109375" style="96" bestFit="1" customWidth="1"/>
    <col min="8710" max="8710" width="5.85546875" style="96" customWidth="1"/>
    <col min="8711" max="8711" width="13.85546875" style="96" bestFit="1" customWidth="1"/>
    <col min="8712" max="8960" width="11.42578125" style="96"/>
    <col min="8961" max="8961" width="8.85546875" style="96" customWidth="1"/>
    <col min="8962" max="8962" width="41.42578125" style="96" customWidth="1"/>
    <col min="8963" max="8963" width="20.140625" style="96" customWidth="1"/>
    <col min="8964" max="8964" width="16" style="96" customWidth="1"/>
    <col min="8965" max="8965" width="14.7109375" style="96" bestFit="1" customWidth="1"/>
    <col min="8966" max="8966" width="5.85546875" style="96" customWidth="1"/>
    <col min="8967" max="8967" width="13.85546875" style="96" bestFit="1" customWidth="1"/>
    <col min="8968" max="9216" width="11.42578125" style="96"/>
    <col min="9217" max="9217" width="8.85546875" style="96" customWidth="1"/>
    <col min="9218" max="9218" width="41.42578125" style="96" customWidth="1"/>
    <col min="9219" max="9219" width="20.140625" style="96" customWidth="1"/>
    <col min="9220" max="9220" width="16" style="96" customWidth="1"/>
    <col min="9221" max="9221" width="14.7109375" style="96" bestFit="1" customWidth="1"/>
    <col min="9222" max="9222" width="5.85546875" style="96" customWidth="1"/>
    <col min="9223" max="9223" width="13.85546875" style="96" bestFit="1" customWidth="1"/>
    <col min="9224" max="9472" width="11.42578125" style="96"/>
    <col min="9473" max="9473" width="8.85546875" style="96" customWidth="1"/>
    <col min="9474" max="9474" width="41.42578125" style="96" customWidth="1"/>
    <col min="9475" max="9475" width="20.140625" style="96" customWidth="1"/>
    <col min="9476" max="9476" width="16" style="96" customWidth="1"/>
    <col min="9477" max="9477" width="14.7109375" style="96" bestFit="1" customWidth="1"/>
    <col min="9478" max="9478" width="5.85546875" style="96" customWidth="1"/>
    <col min="9479" max="9479" width="13.85546875" style="96" bestFit="1" customWidth="1"/>
    <col min="9480" max="9728" width="11.42578125" style="96"/>
    <col min="9729" max="9729" width="8.85546875" style="96" customWidth="1"/>
    <col min="9730" max="9730" width="41.42578125" style="96" customWidth="1"/>
    <col min="9731" max="9731" width="20.140625" style="96" customWidth="1"/>
    <col min="9732" max="9732" width="16" style="96" customWidth="1"/>
    <col min="9733" max="9733" width="14.7109375" style="96" bestFit="1" customWidth="1"/>
    <col min="9734" max="9734" width="5.85546875" style="96" customWidth="1"/>
    <col min="9735" max="9735" width="13.85546875" style="96" bestFit="1" customWidth="1"/>
    <col min="9736" max="9984" width="11.42578125" style="96"/>
    <col min="9985" max="9985" width="8.85546875" style="96" customWidth="1"/>
    <col min="9986" max="9986" width="41.42578125" style="96" customWidth="1"/>
    <col min="9987" max="9987" width="20.140625" style="96" customWidth="1"/>
    <col min="9988" max="9988" width="16" style="96" customWidth="1"/>
    <col min="9989" max="9989" width="14.7109375" style="96" bestFit="1" customWidth="1"/>
    <col min="9990" max="9990" width="5.85546875" style="96" customWidth="1"/>
    <col min="9991" max="9991" width="13.85546875" style="96" bestFit="1" customWidth="1"/>
    <col min="9992" max="10240" width="11.42578125" style="96"/>
    <col min="10241" max="10241" width="8.85546875" style="96" customWidth="1"/>
    <col min="10242" max="10242" width="41.42578125" style="96" customWidth="1"/>
    <col min="10243" max="10243" width="20.140625" style="96" customWidth="1"/>
    <col min="10244" max="10244" width="16" style="96" customWidth="1"/>
    <col min="10245" max="10245" width="14.7109375" style="96" bestFit="1" customWidth="1"/>
    <col min="10246" max="10246" width="5.85546875" style="96" customWidth="1"/>
    <col min="10247" max="10247" width="13.85546875" style="96" bestFit="1" customWidth="1"/>
    <col min="10248" max="10496" width="11.42578125" style="96"/>
    <col min="10497" max="10497" width="8.85546875" style="96" customWidth="1"/>
    <col min="10498" max="10498" width="41.42578125" style="96" customWidth="1"/>
    <col min="10499" max="10499" width="20.140625" style="96" customWidth="1"/>
    <col min="10500" max="10500" width="16" style="96" customWidth="1"/>
    <col min="10501" max="10501" width="14.7109375" style="96" bestFit="1" customWidth="1"/>
    <col min="10502" max="10502" width="5.85546875" style="96" customWidth="1"/>
    <col min="10503" max="10503" width="13.85546875" style="96" bestFit="1" customWidth="1"/>
    <col min="10504" max="10752" width="11.42578125" style="96"/>
    <col min="10753" max="10753" width="8.85546875" style="96" customWidth="1"/>
    <col min="10754" max="10754" width="41.42578125" style="96" customWidth="1"/>
    <col min="10755" max="10755" width="20.140625" style="96" customWidth="1"/>
    <col min="10756" max="10756" width="16" style="96" customWidth="1"/>
    <col min="10757" max="10757" width="14.7109375" style="96" bestFit="1" customWidth="1"/>
    <col min="10758" max="10758" width="5.85546875" style="96" customWidth="1"/>
    <col min="10759" max="10759" width="13.85546875" style="96" bestFit="1" customWidth="1"/>
    <col min="10760" max="11008" width="11.42578125" style="96"/>
    <col min="11009" max="11009" width="8.85546875" style="96" customWidth="1"/>
    <col min="11010" max="11010" width="41.42578125" style="96" customWidth="1"/>
    <col min="11011" max="11011" width="20.140625" style="96" customWidth="1"/>
    <col min="11012" max="11012" width="16" style="96" customWidth="1"/>
    <col min="11013" max="11013" width="14.7109375" style="96" bestFit="1" customWidth="1"/>
    <col min="11014" max="11014" width="5.85546875" style="96" customWidth="1"/>
    <col min="11015" max="11015" width="13.85546875" style="96" bestFit="1" customWidth="1"/>
    <col min="11016" max="11264" width="11.42578125" style="96"/>
    <col min="11265" max="11265" width="8.85546875" style="96" customWidth="1"/>
    <col min="11266" max="11266" width="41.42578125" style="96" customWidth="1"/>
    <col min="11267" max="11267" width="20.140625" style="96" customWidth="1"/>
    <col min="11268" max="11268" width="16" style="96" customWidth="1"/>
    <col min="11269" max="11269" width="14.7109375" style="96" bestFit="1" customWidth="1"/>
    <col min="11270" max="11270" width="5.85546875" style="96" customWidth="1"/>
    <col min="11271" max="11271" width="13.85546875" style="96" bestFit="1" customWidth="1"/>
    <col min="11272" max="11520" width="11.42578125" style="96"/>
    <col min="11521" max="11521" width="8.85546875" style="96" customWidth="1"/>
    <col min="11522" max="11522" width="41.42578125" style="96" customWidth="1"/>
    <col min="11523" max="11523" width="20.140625" style="96" customWidth="1"/>
    <col min="11524" max="11524" width="16" style="96" customWidth="1"/>
    <col min="11525" max="11525" width="14.7109375" style="96" bestFit="1" customWidth="1"/>
    <col min="11526" max="11526" width="5.85546875" style="96" customWidth="1"/>
    <col min="11527" max="11527" width="13.85546875" style="96" bestFit="1" customWidth="1"/>
    <col min="11528" max="11776" width="11.42578125" style="96"/>
    <col min="11777" max="11777" width="8.85546875" style="96" customWidth="1"/>
    <col min="11778" max="11778" width="41.42578125" style="96" customWidth="1"/>
    <col min="11779" max="11779" width="20.140625" style="96" customWidth="1"/>
    <col min="11780" max="11780" width="16" style="96" customWidth="1"/>
    <col min="11781" max="11781" width="14.7109375" style="96" bestFit="1" customWidth="1"/>
    <col min="11782" max="11782" width="5.85546875" style="96" customWidth="1"/>
    <col min="11783" max="11783" width="13.85546875" style="96" bestFit="1" customWidth="1"/>
    <col min="11784" max="12032" width="11.42578125" style="96"/>
    <col min="12033" max="12033" width="8.85546875" style="96" customWidth="1"/>
    <col min="12034" max="12034" width="41.42578125" style="96" customWidth="1"/>
    <col min="12035" max="12035" width="20.140625" style="96" customWidth="1"/>
    <col min="12036" max="12036" width="16" style="96" customWidth="1"/>
    <col min="12037" max="12037" width="14.7109375" style="96" bestFit="1" customWidth="1"/>
    <col min="12038" max="12038" width="5.85546875" style="96" customWidth="1"/>
    <col min="12039" max="12039" width="13.85546875" style="96" bestFit="1" customWidth="1"/>
    <col min="12040" max="12288" width="11.42578125" style="96"/>
    <col min="12289" max="12289" width="8.85546875" style="96" customWidth="1"/>
    <col min="12290" max="12290" width="41.42578125" style="96" customWidth="1"/>
    <col min="12291" max="12291" width="20.140625" style="96" customWidth="1"/>
    <col min="12292" max="12292" width="16" style="96" customWidth="1"/>
    <col min="12293" max="12293" width="14.7109375" style="96" bestFit="1" customWidth="1"/>
    <col min="12294" max="12294" width="5.85546875" style="96" customWidth="1"/>
    <col min="12295" max="12295" width="13.85546875" style="96" bestFit="1" customWidth="1"/>
    <col min="12296" max="12544" width="11.42578125" style="96"/>
    <col min="12545" max="12545" width="8.85546875" style="96" customWidth="1"/>
    <col min="12546" max="12546" width="41.42578125" style="96" customWidth="1"/>
    <col min="12547" max="12547" width="20.140625" style="96" customWidth="1"/>
    <col min="12548" max="12548" width="16" style="96" customWidth="1"/>
    <col min="12549" max="12549" width="14.7109375" style="96" bestFit="1" customWidth="1"/>
    <col min="12550" max="12550" width="5.85546875" style="96" customWidth="1"/>
    <col min="12551" max="12551" width="13.85546875" style="96" bestFit="1" customWidth="1"/>
    <col min="12552" max="12800" width="11.42578125" style="96"/>
    <col min="12801" max="12801" width="8.85546875" style="96" customWidth="1"/>
    <col min="12802" max="12802" width="41.42578125" style="96" customWidth="1"/>
    <col min="12803" max="12803" width="20.140625" style="96" customWidth="1"/>
    <col min="12804" max="12804" width="16" style="96" customWidth="1"/>
    <col min="12805" max="12805" width="14.7109375" style="96" bestFit="1" customWidth="1"/>
    <col min="12806" max="12806" width="5.85546875" style="96" customWidth="1"/>
    <col min="12807" max="12807" width="13.85546875" style="96" bestFit="1" customWidth="1"/>
    <col min="12808" max="13056" width="11.42578125" style="96"/>
    <col min="13057" max="13057" width="8.85546875" style="96" customWidth="1"/>
    <col min="13058" max="13058" width="41.42578125" style="96" customWidth="1"/>
    <col min="13059" max="13059" width="20.140625" style="96" customWidth="1"/>
    <col min="13060" max="13060" width="16" style="96" customWidth="1"/>
    <col min="13061" max="13061" width="14.7109375" style="96" bestFit="1" customWidth="1"/>
    <col min="13062" max="13062" width="5.85546875" style="96" customWidth="1"/>
    <col min="13063" max="13063" width="13.85546875" style="96" bestFit="1" customWidth="1"/>
    <col min="13064" max="13312" width="11.42578125" style="96"/>
    <col min="13313" max="13313" width="8.85546875" style="96" customWidth="1"/>
    <col min="13314" max="13314" width="41.42578125" style="96" customWidth="1"/>
    <col min="13315" max="13315" width="20.140625" style="96" customWidth="1"/>
    <col min="13316" max="13316" width="16" style="96" customWidth="1"/>
    <col min="13317" max="13317" width="14.7109375" style="96" bestFit="1" customWidth="1"/>
    <col min="13318" max="13318" width="5.85546875" style="96" customWidth="1"/>
    <col min="13319" max="13319" width="13.85546875" style="96" bestFit="1" customWidth="1"/>
    <col min="13320" max="13568" width="11.42578125" style="96"/>
    <col min="13569" max="13569" width="8.85546875" style="96" customWidth="1"/>
    <col min="13570" max="13570" width="41.42578125" style="96" customWidth="1"/>
    <col min="13571" max="13571" width="20.140625" style="96" customWidth="1"/>
    <col min="13572" max="13572" width="16" style="96" customWidth="1"/>
    <col min="13573" max="13573" width="14.7109375" style="96" bestFit="1" customWidth="1"/>
    <col min="13574" max="13574" width="5.85546875" style="96" customWidth="1"/>
    <col min="13575" max="13575" width="13.85546875" style="96" bestFit="1" customWidth="1"/>
    <col min="13576" max="13824" width="11.42578125" style="96"/>
    <col min="13825" max="13825" width="8.85546875" style="96" customWidth="1"/>
    <col min="13826" max="13826" width="41.42578125" style="96" customWidth="1"/>
    <col min="13827" max="13827" width="20.140625" style="96" customWidth="1"/>
    <col min="13828" max="13828" width="16" style="96" customWidth="1"/>
    <col min="13829" max="13829" width="14.7109375" style="96" bestFit="1" customWidth="1"/>
    <col min="13830" max="13830" width="5.85546875" style="96" customWidth="1"/>
    <col min="13831" max="13831" width="13.85546875" style="96" bestFit="1" customWidth="1"/>
    <col min="13832" max="14080" width="11.42578125" style="96"/>
    <col min="14081" max="14081" width="8.85546875" style="96" customWidth="1"/>
    <col min="14082" max="14082" width="41.42578125" style="96" customWidth="1"/>
    <col min="14083" max="14083" width="20.140625" style="96" customWidth="1"/>
    <col min="14084" max="14084" width="16" style="96" customWidth="1"/>
    <col min="14085" max="14085" width="14.7109375" style="96" bestFit="1" customWidth="1"/>
    <col min="14086" max="14086" width="5.85546875" style="96" customWidth="1"/>
    <col min="14087" max="14087" width="13.85546875" style="96" bestFit="1" customWidth="1"/>
    <col min="14088" max="14336" width="11.42578125" style="96"/>
    <col min="14337" max="14337" width="8.85546875" style="96" customWidth="1"/>
    <col min="14338" max="14338" width="41.42578125" style="96" customWidth="1"/>
    <col min="14339" max="14339" width="20.140625" style="96" customWidth="1"/>
    <col min="14340" max="14340" width="16" style="96" customWidth="1"/>
    <col min="14341" max="14341" width="14.7109375" style="96" bestFit="1" customWidth="1"/>
    <col min="14342" max="14342" width="5.85546875" style="96" customWidth="1"/>
    <col min="14343" max="14343" width="13.85546875" style="96" bestFit="1" customWidth="1"/>
    <col min="14344" max="14592" width="11.42578125" style="96"/>
    <col min="14593" max="14593" width="8.85546875" style="96" customWidth="1"/>
    <col min="14594" max="14594" width="41.42578125" style="96" customWidth="1"/>
    <col min="14595" max="14595" width="20.140625" style="96" customWidth="1"/>
    <col min="14596" max="14596" width="16" style="96" customWidth="1"/>
    <col min="14597" max="14597" width="14.7109375" style="96" bestFit="1" customWidth="1"/>
    <col min="14598" max="14598" width="5.85546875" style="96" customWidth="1"/>
    <col min="14599" max="14599" width="13.85546875" style="96" bestFit="1" customWidth="1"/>
    <col min="14600" max="14848" width="11.42578125" style="96"/>
    <col min="14849" max="14849" width="8.85546875" style="96" customWidth="1"/>
    <col min="14850" max="14850" width="41.42578125" style="96" customWidth="1"/>
    <col min="14851" max="14851" width="20.140625" style="96" customWidth="1"/>
    <col min="14852" max="14852" width="16" style="96" customWidth="1"/>
    <col min="14853" max="14853" width="14.7109375" style="96" bestFit="1" customWidth="1"/>
    <col min="14854" max="14854" width="5.85546875" style="96" customWidth="1"/>
    <col min="14855" max="14855" width="13.85546875" style="96" bestFit="1" customWidth="1"/>
    <col min="14856" max="15104" width="11.42578125" style="96"/>
    <col min="15105" max="15105" width="8.85546875" style="96" customWidth="1"/>
    <col min="15106" max="15106" width="41.42578125" style="96" customWidth="1"/>
    <col min="15107" max="15107" width="20.140625" style="96" customWidth="1"/>
    <col min="15108" max="15108" width="16" style="96" customWidth="1"/>
    <col min="15109" max="15109" width="14.7109375" style="96" bestFit="1" customWidth="1"/>
    <col min="15110" max="15110" width="5.85546875" style="96" customWidth="1"/>
    <col min="15111" max="15111" width="13.85546875" style="96" bestFit="1" customWidth="1"/>
    <col min="15112" max="15360" width="11.42578125" style="96"/>
    <col min="15361" max="15361" width="8.85546875" style="96" customWidth="1"/>
    <col min="15362" max="15362" width="41.42578125" style="96" customWidth="1"/>
    <col min="15363" max="15363" width="20.140625" style="96" customWidth="1"/>
    <col min="15364" max="15364" width="16" style="96" customWidth="1"/>
    <col min="15365" max="15365" width="14.7109375" style="96" bestFit="1" customWidth="1"/>
    <col min="15366" max="15366" width="5.85546875" style="96" customWidth="1"/>
    <col min="15367" max="15367" width="13.85546875" style="96" bestFit="1" customWidth="1"/>
    <col min="15368" max="15616" width="11.42578125" style="96"/>
    <col min="15617" max="15617" width="8.85546875" style="96" customWidth="1"/>
    <col min="15618" max="15618" width="41.42578125" style="96" customWidth="1"/>
    <col min="15619" max="15619" width="20.140625" style="96" customWidth="1"/>
    <col min="15620" max="15620" width="16" style="96" customWidth="1"/>
    <col min="15621" max="15621" width="14.7109375" style="96" bestFit="1" customWidth="1"/>
    <col min="15622" max="15622" width="5.85546875" style="96" customWidth="1"/>
    <col min="15623" max="15623" width="13.85546875" style="96" bestFit="1" customWidth="1"/>
    <col min="15624" max="15872" width="11.42578125" style="96"/>
    <col min="15873" max="15873" width="8.85546875" style="96" customWidth="1"/>
    <col min="15874" max="15874" width="41.42578125" style="96" customWidth="1"/>
    <col min="15875" max="15875" width="20.140625" style="96" customWidth="1"/>
    <col min="15876" max="15876" width="16" style="96" customWidth="1"/>
    <col min="15877" max="15877" width="14.7109375" style="96" bestFit="1" customWidth="1"/>
    <col min="15878" max="15878" width="5.85546875" style="96" customWidth="1"/>
    <col min="15879" max="15879" width="13.85546875" style="96" bestFit="1" customWidth="1"/>
    <col min="15880" max="16128" width="11.42578125" style="96"/>
    <col min="16129" max="16129" width="8.85546875" style="96" customWidth="1"/>
    <col min="16130" max="16130" width="41.42578125" style="96" customWidth="1"/>
    <col min="16131" max="16131" width="20.140625" style="96" customWidth="1"/>
    <col min="16132" max="16132" width="16" style="96" customWidth="1"/>
    <col min="16133" max="16133" width="14.7109375" style="96" bestFit="1" customWidth="1"/>
    <col min="16134" max="16134" width="5.85546875" style="96" customWidth="1"/>
    <col min="16135" max="16135" width="13.85546875" style="96" bestFit="1" customWidth="1"/>
    <col min="16136" max="16384" width="11.42578125" style="96"/>
  </cols>
  <sheetData>
    <row r="1" spans="1:5" ht="21.75" customHeight="1" x14ac:dyDescent="0.35">
      <c r="A1" s="233"/>
      <c r="B1" s="233"/>
      <c r="C1" s="233"/>
      <c r="D1" s="233"/>
      <c r="E1" s="243"/>
    </row>
    <row r="2" spans="1:5" ht="21.75" customHeight="1" x14ac:dyDescent="0.35">
      <c r="A2" s="136"/>
      <c r="B2" s="136"/>
      <c r="C2" s="136"/>
      <c r="D2" s="136"/>
      <c r="E2" s="137"/>
    </row>
    <row r="3" spans="1:5" ht="21.75" customHeight="1" x14ac:dyDescent="0.35">
      <c r="A3" s="136"/>
      <c r="B3" s="136"/>
      <c r="C3" s="136"/>
      <c r="D3" s="136"/>
      <c r="E3" s="137"/>
    </row>
    <row r="4" spans="1:5" ht="21.75" customHeight="1" x14ac:dyDescent="0.35">
      <c r="A4" s="136"/>
      <c r="B4" s="136"/>
      <c r="C4" s="136"/>
      <c r="D4" s="136"/>
      <c r="E4" s="137"/>
    </row>
    <row r="5" spans="1:5" ht="21.75" customHeight="1" x14ac:dyDescent="0.35">
      <c r="A5" s="136"/>
      <c r="B5" s="136"/>
      <c r="C5" s="136"/>
      <c r="D5" s="136"/>
      <c r="E5" s="137"/>
    </row>
    <row r="6" spans="1:5" ht="23.1" customHeight="1" x14ac:dyDescent="0.35">
      <c r="A6" s="233"/>
      <c r="B6" s="233"/>
      <c r="C6" s="233"/>
      <c r="D6" s="233"/>
      <c r="E6" s="243"/>
    </row>
    <row r="7" spans="1:5" x14ac:dyDescent="0.2">
      <c r="A7" s="234" t="s">
        <v>2233</v>
      </c>
      <c r="B7" s="234"/>
      <c r="C7" s="234"/>
      <c r="D7" s="234"/>
      <c r="E7" s="239"/>
    </row>
    <row r="8" spans="1:5" ht="10.5" customHeight="1" x14ac:dyDescent="0.2">
      <c r="A8" s="139" t="s">
        <v>2039</v>
      </c>
      <c r="B8" s="139"/>
      <c r="C8" s="139"/>
      <c r="D8" s="139"/>
      <c r="E8" s="140"/>
    </row>
    <row r="9" spans="1:5" ht="10.5" customHeight="1" x14ac:dyDescent="0.2">
      <c r="A9" s="139"/>
      <c r="B9" s="139"/>
      <c r="C9" s="139"/>
      <c r="D9" s="139"/>
      <c r="E9" s="140"/>
    </row>
    <row r="10" spans="1:5" ht="12.75" customHeight="1" x14ac:dyDescent="0.2">
      <c r="A10" s="231" t="s">
        <v>2234</v>
      </c>
      <c r="B10" s="231"/>
      <c r="C10" s="231"/>
      <c r="D10" s="231"/>
      <c r="E10" s="231"/>
    </row>
    <row r="11" spans="1:5" ht="10.5" customHeight="1" thickBot="1" x14ac:dyDescent="0.25">
      <c r="A11" s="141"/>
      <c r="B11" s="142"/>
      <c r="C11" s="142"/>
      <c r="D11" s="142"/>
      <c r="E11" s="143"/>
    </row>
    <row r="12" spans="1:5" ht="23.25" customHeight="1" thickBot="1" x14ac:dyDescent="0.25">
      <c r="A12" s="144" t="s">
        <v>2165</v>
      </c>
      <c r="B12" s="145" t="s">
        <v>2168</v>
      </c>
      <c r="C12" s="146" t="s">
        <v>2182</v>
      </c>
      <c r="D12" s="146" t="s">
        <v>2183</v>
      </c>
      <c r="E12" s="147" t="s">
        <v>2169</v>
      </c>
    </row>
    <row r="13" spans="1:5" ht="22.5" customHeight="1" x14ac:dyDescent="0.2">
      <c r="A13" s="148">
        <v>541</v>
      </c>
      <c r="B13" s="149" t="s">
        <v>2202</v>
      </c>
      <c r="C13" s="150">
        <v>87043.48</v>
      </c>
      <c r="D13" s="151">
        <v>43522.48</v>
      </c>
      <c r="E13" s="152">
        <f t="shared" ref="E13:E36" si="0">C13-D13</f>
        <v>43520.999999999993</v>
      </c>
    </row>
    <row r="14" spans="1:5" x14ac:dyDescent="0.2">
      <c r="A14" s="153">
        <v>541</v>
      </c>
      <c r="B14" s="154" t="s">
        <v>2203</v>
      </c>
      <c r="C14" s="155">
        <v>1164152.54</v>
      </c>
      <c r="D14" s="156">
        <v>582076.54</v>
      </c>
      <c r="E14" s="157">
        <f t="shared" si="0"/>
        <v>582076</v>
      </c>
    </row>
    <row r="15" spans="1:5" x14ac:dyDescent="0.2">
      <c r="A15" s="153">
        <v>541</v>
      </c>
      <c r="B15" s="154" t="s">
        <v>2204</v>
      </c>
      <c r="C15" s="155">
        <v>15826.08</v>
      </c>
      <c r="D15" s="156"/>
      <c r="E15" s="157">
        <f t="shared" si="0"/>
        <v>15826.08</v>
      </c>
    </row>
    <row r="16" spans="1:5" x14ac:dyDescent="0.2">
      <c r="A16" s="153">
        <v>541</v>
      </c>
      <c r="B16" s="154" t="s">
        <v>2205</v>
      </c>
      <c r="C16" s="155">
        <v>171856.1</v>
      </c>
      <c r="D16" s="156"/>
      <c r="E16" s="157">
        <f t="shared" si="0"/>
        <v>171856.1</v>
      </c>
    </row>
    <row r="17" spans="1:5" ht="37.5" customHeight="1" x14ac:dyDescent="0.2">
      <c r="A17" s="153">
        <v>541</v>
      </c>
      <c r="B17" s="154" t="s">
        <v>2206</v>
      </c>
      <c r="C17" s="155">
        <v>139275.65</v>
      </c>
      <c r="D17" s="156">
        <v>69908.649999999994</v>
      </c>
      <c r="E17" s="157">
        <f t="shared" si="0"/>
        <v>69367</v>
      </c>
    </row>
    <row r="18" spans="1:5" x14ac:dyDescent="0.2">
      <c r="A18" s="153">
        <v>541</v>
      </c>
      <c r="B18" s="154" t="s">
        <v>2207</v>
      </c>
      <c r="C18" s="155">
        <v>277761.74</v>
      </c>
      <c r="D18" s="156">
        <v>138881.74</v>
      </c>
      <c r="E18" s="157">
        <f t="shared" si="0"/>
        <v>138880</v>
      </c>
    </row>
    <row r="19" spans="1:5" x14ac:dyDescent="0.2">
      <c r="A19" s="153">
        <v>541</v>
      </c>
      <c r="B19" s="154" t="s">
        <v>2208</v>
      </c>
      <c r="C19" s="155">
        <v>98260.86</v>
      </c>
      <c r="D19" s="156">
        <v>49130.86</v>
      </c>
      <c r="E19" s="157">
        <f t="shared" si="0"/>
        <v>49130</v>
      </c>
    </row>
    <row r="20" spans="1:5" ht="11.25" customHeight="1" x14ac:dyDescent="0.2">
      <c r="A20" s="153">
        <v>541</v>
      </c>
      <c r="B20" s="154" t="s">
        <v>2209</v>
      </c>
      <c r="C20" s="155">
        <v>138861.74</v>
      </c>
      <c r="D20" s="156">
        <v>41861.74</v>
      </c>
      <c r="E20" s="157">
        <f t="shared" si="0"/>
        <v>97000</v>
      </c>
    </row>
    <row r="21" spans="1:5" ht="11.25" customHeight="1" x14ac:dyDescent="0.2">
      <c r="A21" s="153">
        <v>541</v>
      </c>
      <c r="B21" s="154" t="s">
        <v>2210</v>
      </c>
      <c r="C21" s="158">
        <v>93652.17</v>
      </c>
      <c r="D21" s="159">
        <v>45026.17</v>
      </c>
      <c r="E21" s="157">
        <f t="shared" si="0"/>
        <v>48626</v>
      </c>
    </row>
    <row r="22" spans="1:5" ht="33.75" customHeight="1" x14ac:dyDescent="0.2">
      <c r="A22" s="153">
        <v>541</v>
      </c>
      <c r="B22" s="160" t="s">
        <v>2211</v>
      </c>
      <c r="C22" s="124">
        <v>147900</v>
      </c>
      <c r="D22" s="125">
        <v>46835</v>
      </c>
      <c r="E22" s="157">
        <f t="shared" si="0"/>
        <v>101065</v>
      </c>
    </row>
    <row r="23" spans="1:5" ht="33.75" customHeight="1" x14ac:dyDescent="0.2">
      <c r="A23" s="153">
        <v>541</v>
      </c>
      <c r="B23" s="160" t="s">
        <v>2212</v>
      </c>
      <c r="C23" s="124">
        <v>147900</v>
      </c>
      <c r="D23" s="125">
        <v>46835</v>
      </c>
      <c r="E23" s="157">
        <f t="shared" si="0"/>
        <v>101065</v>
      </c>
    </row>
    <row r="24" spans="1:5" ht="22.5" customHeight="1" x14ac:dyDescent="0.2">
      <c r="A24" s="153">
        <v>541</v>
      </c>
      <c r="B24" s="160" t="s">
        <v>2213</v>
      </c>
      <c r="C24" s="124">
        <v>193800</v>
      </c>
      <c r="D24" s="125">
        <v>61370</v>
      </c>
      <c r="E24" s="157">
        <f t="shared" si="0"/>
        <v>132430</v>
      </c>
    </row>
    <row r="25" spans="1:5" x14ac:dyDescent="0.2">
      <c r="A25" s="153">
        <v>541</v>
      </c>
      <c r="B25" s="154" t="s">
        <v>2214</v>
      </c>
      <c r="C25" s="155">
        <v>13056.52</v>
      </c>
      <c r="D25" s="156"/>
      <c r="E25" s="157">
        <f t="shared" si="0"/>
        <v>13056.52</v>
      </c>
    </row>
    <row r="26" spans="1:5" x14ac:dyDescent="0.2">
      <c r="A26" s="153">
        <v>541</v>
      </c>
      <c r="B26" s="154" t="s">
        <v>2203</v>
      </c>
      <c r="C26" s="155">
        <v>174622.88</v>
      </c>
      <c r="D26" s="156"/>
      <c r="E26" s="157">
        <f t="shared" si="0"/>
        <v>174622.88</v>
      </c>
    </row>
    <row r="27" spans="1:5" x14ac:dyDescent="0.2">
      <c r="A27" s="153">
        <v>541</v>
      </c>
      <c r="B27" s="154" t="s">
        <v>2215</v>
      </c>
      <c r="C27" s="155">
        <v>2373.91</v>
      </c>
      <c r="D27" s="156"/>
      <c r="E27" s="157">
        <f t="shared" si="0"/>
        <v>2373.91</v>
      </c>
    </row>
    <row r="28" spans="1:5" x14ac:dyDescent="0.2">
      <c r="A28" s="153">
        <v>541</v>
      </c>
      <c r="B28" s="154" t="s">
        <v>2216</v>
      </c>
      <c r="C28" s="155">
        <v>25778.42</v>
      </c>
      <c r="D28" s="156"/>
      <c r="E28" s="157">
        <f t="shared" si="0"/>
        <v>25778.42</v>
      </c>
    </row>
    <row r="29" spans="1:5" x14ac:dyDescent="0.2">
      <c r="A29" s="153">
        <v>541</v>
      </c>
      <c r="B29" s="154" t="s">
        <v>2206</v>
      </c>
      <c r="C29" s="155">
        <v>20891.349999999999</v>
      </c>
      <c r="D29" s="156"/>
      <c r="E29" s="157">
        <f t="shared" si="0"/>
        <v>20891.349999999999</v>
      </c>
    </row>
    <row r="30" spans="1:5" x14ac:dyDescent="0.2">
      <c r="A30" s="153">
        <v>541</v>
      </c>
      <c r="B30" s="154" t="s">
        <v>2207</v>
      </c>
      <c r="C30" s="155">
        <v>41664.26</v>
      </c>
      <c r="D30" s="156"/>
      <c r="E30" s="157">
        <f t="shared" si="0"/>
        <v>41664.26</v>
      </c>
    </row>
    <row r="31" spans="1:5" x14ac:dyDescent="0.2">
      <c r="A31" s="153">
        <v>541</v>
      </c>
      <c r="B31" s="154" t="s">
        <v>2208</v>
      </c>
      <c r="C31" s="155">
        <v>14739.14</v>
      </c>
      <c r="D31" s="156"/>
      <c r="E31" s="157">
        <f t="shared" si="0"/>
        <v>14739.14</v>
      </c>
    </row>
    <row r="32" spans="1:5" ht="33.75" customHeight="1" x14ac:dyDescent="0.2">
      <c r="A32" s="153">
        <v>541</v>
      </c>
      <c r="B32" s="161" t="s">
        <v>2217</v>
      </c>
      <c r="C32" s="155">
        <v>20829.259999999998</v>
      </c>
      <c r="D32" s="156"/>
      <c r="E32" s="157">
        <f t="shared" si="0"/>
        <v>20829.259999999998</v>
      </c>
    </row>
    <row r="33" spans="1:7" ht="33.75" customHeight="1" x14ac:dyDescent="0.2">
      <c r="A33" s="153">
        <v>541</v>
      </c>
      <c r="B33" s="161" t="s">
        <v>2218</v>
      </c>
      <c r="C33" s="162">
        <v>14047.83</v>
      </c>
      <c r="D33" s="163"/>
      <c r="E33" s="157">
        <f t="shared" si="0"/>
        <v>14047.83</v>
      </c>
    </row>
    <row r="34" spans="1:7" x14ac:dyDescent="0.2">
      <c r="A34" s="153">
        <v>541</v>
      </c>
      <c r="B34" s="160" t="s">
        <v>2219</v>
      </c>
      <c r="C34" s="158">
        <v>150850</v>
      </c>
      <c r="D34" s="159"/>
      <c r="E34" s="157">
        <f t="shared" si="0"/>
        <v>150850</v>
      </c>
    </row>
    <row r="35" spans="1:7" x14ac:dyDescent="0.2">
      <c r="A35" s="153">
        <v>541</v>
      </c>
      <c r="B35" s="160" t="s">
        <v>2220</v>
      </c>
      <c r="C35" s="158">
        <v>150849.99</v>
      </c>
      <c r="D35" s="159"/>
      <c r="E35" s="157">
        <f t="shared" si="0"/>
        <v>150849.99</v>
      </c>
    </row>
    <row r="36" spans="1:7" x14ac:dyDescent="0.2">
      <c r="A36" s="153">
        <v>541</v>
      </c>
      <c r="B36" s="160" t="s">
        <v>2221</v>
      </c>
      <c r="C36" s="158">
        <v>295500</v>
      </c>
      <c r="D36" s="159"/>
      <c r="E36" s="157">
        <f t="shared" si="0"/>
        <v>295500</v>
      </c>
    </row>
    <row r="37" spans="1:7" ht="13.5" customHeight="1" thickBot="1" x14ac:dyDescent="0.25">
      <c r="A37" s="164"/>
      <c r="B37" s="165"/>
      <c r="C37" s="166"/>
      <c r="D37" s="167"/>
      <c r="E37" s="168"/>
    </row>
    <row r="38" spans="1:7" ht="13.5" customHeight="1" thickBot="1" x14ac:dyDescent="0.25">
      <c r="A38" s="169" t="s">
        <v>2222</v>
      </c>
      <c r="B38" s="170"/>
      <c r="C38" s="171">
        <f>SUM(C13:C36)</f>
        <v>3601493.92</v>
      </c>
      <c r="D38" s="171">
        <f>SUM(D13:D36)</f>
        <v>1125448.1800000002</v>
      </c>
      <c r="E38" s="172">
        <f>SUM(E13:E36)</f>
        <v>2476045.7400000002</v>
      </c>
      <c r="F38" s="173"/>
      <c r="G38" s="173"/>
    </row>
    <row r="39" spans="1:7" x14ac:dyDescent="0.2">
      <c r="A39" s="174"/>
      <c r="B39" s="175"/>
      <c r="C39" s="176"/>
      <c r="D39" s="176"/>
      <c r="E39" s="177"/>
    </row>
  </sheetData>
  <mergeCells count="4">
    <mergeCell ref="A1:E1"/>
    <mergeCell ref="A6:E6"/>
    <mergeCell ref="A7:E7"/>
    <mergeCell ref="A10:E10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scale="83" orientation="portrait"/>
  <headerFooter>
    <oddFooter>&amp;R&amp;"Arial,Cursiva"&amp;7Página&amp;P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228"/>
  <sheetViews>
    <sheetView zoomScale="120" zoomScaleSheetLayoutView="100" workbookViewId="0">
      <selection activeCell="E12" sqref="E12"/>
    </sheetView>
  </sheetViews>
  <sheetFormatPr baseColWidth="10" defaultColWidth="11.42578125" defaultRowHeight="12.75" x14ac:dyDescent="0.2"/>
  <cols>
    <col min="1" max="1" width="18.28515625" customWidth="1"/>
    <col min="2" max="2" width="40.28515625" style="34" customWidth="1"/>
    <col min="3" max="3" width="14" style="85" customWidth="1"/>
  </cols>
  <sheetData>
    <row r="4" spans="1:3" ht="19.5" customHeight="1" x14ac:dyDescent="0.3">
      <c r="B4" s="38"/>
      <c r="C4" s="81"/>
    </row>
    <row r="5" spans="1:3" ht="15.75" customHeight="1" x14ac:dyDescent="0.25">
      <c r="B5" s="39"/>
      <c r="C5" s="82"/>
    </row>
    <row r="6" spans="1:3" ht="14.1" customHeight="1" x14ac:dyDescent="0.25">
      <c r="B6" s="39"/>
      <c r="C6" s="82"/>
    </row>
    <row r="7" spans="1:3" x14ac:dyDescent="0.2">
      <c r="B7" s="41" t="s">
        <v>2166</v>
      </c>
      <c r="C7" s="83"/>
    </row>
    <row r="8" spans="1:3" ht="15.75" customHeight="1" x14ac:dyDescent="0.2">
      <c r="B8" s="41" t="s">
        <v>2167</v>
      </c>
      <c r="C8" s="83"/>
    </row>
    <row r="9" spans="1:3" ht="7.5" customHeight="1" x14ac:dyDescent="0.2"/>
    <row r="10" spans="1:3" ht="30" customHeight="1" x14ac:dyDescent="0.2">
      <c r="A10" s="90" t="s">
        <v>2165</v>
      </c>
      <c r="B10" s="91" t="s">
        <v>2168</v>
      </c>
      <c r="C10" s="223" t="s">
        <v>2169</v>
      </c>
    </row>
    <row r="11" spans="1:3" ht="11.45" customHeight="1" x14ac:dyDescent="0.2">
      <c r="A11" s="71">
        <v>511</v>
      </c>
      <c r="B11" s="43" t="s">
        <v>1180</v>
      </c>
      <c r="C11" s="86">
        <v>1232</v>
      </c>
    </row>
    <row r="12" spans="1:3" ht="11.45" customHeight="1" x14ac:dyDescent="0.2">
      <c r="A12" s="71">
        <v>511</v>
      </c>
      <c r="B12" s="43" t="s">
        <v>1180</v>
      </c>
      <c r="C12" s="86">
        <v>1232</v>
      </c>
    </row>
    <row r="13" spans="1:3" ht="11.45" customHeight="1" x14ac:dyDescent="0.2">
      <c r="A13" s="71">
        <v>511</v>
      </c>
      <c r="B13" s="43" t="s">
        <v>1181</v>
      </c>
      <c r="C13" s="86">
        <v>2464</v>
      </c>
    </row>
    <row r="14" spans="1:3" ht="11.45" customHeight="1" x14ac:dyDescent="0.2">
      <c r="A14" s="71">
        <v>511</v>
      </c>
      <c r="B14" s="43" t="s">
        <v>1182</v>
      </c>
      <c r="C14" s="86">
        <v>1626.5</v>
      </c>
    </row>
    <row r="15" spans="1:3" ht="11.45" customHeight="1" x14ac:dyDescent="0.2">
      <c r="A15" s="71">
        <v>511</v>
      </c>
      <c r="B15" s="43" t="s">
        <v>1182</v>
      </c>
      <c r="C15" s="86">
        <v>1626.5</v>
      </c>
    </row>
    <row r="16" spans="1:3" ht="11.45" customHeight="1" x14ac:dyDescent="0.2">
      <c r="A16" s="71">
        <v>511</v>
      </c>
      <c r="B16" s="43" t="s">
        <v>1183</v>
      </c>
      <c r="C16" s="86">
        <v>690</v>
      </c>
    </row>
    <row r="17" spans="1:3" ht="11.45" customHeight="1" x14ac:dyDescent="0.2">
      <c r="A17" s="71">
        <v>511</v>
      </c>
      <c r="B17" s="43" t="s">
        <v>1184</v>
      </c>
      <c r="C17" s="86">
        <v>1112</v>
      </c>
    </row>
    <row r="18" spans="1:3" ht="11.45" customHeight="1" x14ac:dyDescent="0.2">
      <c r="A18" s="71">
        <v>511</v>
      </c>
      <c r="B18" s="43" t="s">
        <v>1185</v>
      </c>
      <c r="C18" s="86">
        <v>2290</v>
      </c>
    </row>
    <row r="19" spans="1:3" ht="11.45" customHeight="1" x14ac:dyDescent="0.2">
      <c r="A19" s="71">
        <v>511</v>
      </c>
      <c r="B19" s="43" t="s">
        <v>1186</v>
      </c>
      <c r="C19" s="86">
        <v>1292.5</v>
      </c>
    </row>
    <row r="20" spans="1:3" ht="11.45" customHeight="1" x14ac:dyDescent="0.2">
      <c r="A20" s="71">
        <v>511</v>
      </c>
      <c r="B20" s="43" t="s">
        <v>1187</v>
      </c>
      <c r="C20" s="86">
        <v>862.50000000000011</v>
      </c>
    </row>
    <row r="21" spans="1:3" ht="11.45" customHeight="1" x14ac:dyDescent="0.2">
      <c r="A21" s="71">
        <v>511</v>
      </c>
      <c r="B21" s="43" t="s">
        <v>1188</v>
      </c>
      <c r="C21" s="86">
        <v>672.75000000000011</v>
      </c>
    </row>
    <row r="22" spans="1:3" ht="11.45" customHeight="1" x14ac:dyDescent="0.2">
      <c r="A22" s="71">
        <v>511</v>
      </c>
      <c r="B22" s="43" t="s">
        <v>1189</v>
      </c>
      <c r="C22" s="86">
        <v>1894.7</v>
      </c>
    </row>
    <row r="23" spans="1:3" ht="11.45" customHeight="1" x14ac:dyDescent="0.2">
      <c r="A23" s="71">
        <v>511</v>
      </c>
      <c r="B23" s="43" t="s">
        <v>1190</v>
      </c>
      <c r="C23" s="86">
        <v>2220</v>
      </c>
    </row>
    <row r="24" spans="1:3" ht="11.45" customHeight="1" x14ac:dyDescent="0.2">
      <c r="A24" s="71">
        <v>511</v>
      </c>
      <c r="B24" s="43" t="s">
        <v>1191</v>
      </c>
      <c r="C24" s="86">
        <v>752</v>
      </c>
    </row>
    <row r="25" spans="1:3" ht="11.45" customHeight="1" x14ac:dyDescent="0.2">
      <c r="A25" s="71">
        <v>511</v>
      </c>
      <c r="B25" s="43" t="s">
        <v>1192</v>
      </c>
      <c r="C25" s="86">
        <v>583.6</v>
      </c>
    </row>
    <row r="26" spans="1:3" ht="11.45" customHeight="1" x14ac:dyDescent="0.2">
      <c r="A26" s="71">
        <v>511</v>
      </c>
      <c r="B26" s="43" t="s">
        <v>1192</v>
      </c>
      <c r="C26" s="86">
        <v>583.6</v>
      </c>
    </row>
    <row r="27" spans="1:3" ht="11.45" customHeight="1" x14ac:dyDescent="0.2">
      <c r="A27" s="71">
        <v>511</v>
      </c>
      <c r="B27" s="43" t="s">
        <v>1193</v>
      </c>
      <c r="C27" s="86">
        <v>3100.5</v>
      </c>
    </row>
    <row r="28" spans="1:3" ht="11.45" customHeight="1" x14ac:dyDescent="0.2">
      <c r="A28" s="71">
        <v>511</v>
      </c>
      <c r="B28" s="43" t="s">
        <v>1194</v>
      </c>
      <c r="C28" s="86">
        <v>1928</v>
      </c>
    </row>
    <row r="29" spans="1:3" ht="11.45" customHeight="1" x14ac:dyDescent="0.2">
      <c r="A29" s="71">
        <v>511</v>
      </c>
      <c r="B29" s="43" t="s">
        <v>1194</v>
      </c>
      <c r="C29" s="86">
        <v>1928</v>
      </c>
    </row>
    <row r="30" spans="1:3" ht="11.45" customHeight="1" x14ac:dyDescent="0.2">
      <c r="A30" s="71">
        <v>511</v>
      </c>
      <c r="B30" s="43" t="s">
        <v>1195</v>
      </c>
      <c r="C30" s="86">
        <v>752.55</v>
      </c>
    </row>
    <row r="31" spans="1:3" ht="11.45" customHeight="1" x14ac:dyDescent="0.2">
      <c r="A31" s="71">
        <v>511</v>
      </c>
      <c r="B31" s="43" t="s">
        <v>1195</v>
      </c>
      <c r="C31" s="86">
        <v>752.55</v>
      </c>
    </row>
    <row r="32" spans="1:3" ht="11.45" customHeight="1" x14ac:dyDescent="0.2">
      <c r="A32" s="71">
        <v>511</v>
      </c>
      <c r="B32" s="43" t="s">
        <v>1196</v>
      </c>
      <c r="C32" s="86">
        <v>280</v>
      </c>
    </row>
    <row r="33" spans="1:3" ht="11.45" customHeight="1" x14ac:dyDescent="0.2">
      <c r="A33" s="71">
        <v>511</v>
      </c>
      <c r="B33" s="43" t="s">
        <v>1196</v>
      </c>
      <c r="C33" s="86">
        <v>280</v>
      </c>
    </row>
    <row r="34" spans="1:3" ht="11.45" customHeight="1" x14ac:dyDescent="0.2">
      <c r="A34" s="71">
        <v>511</v>
      </c>
      <c r="B34" s="43" t="s">
        <v>1196</v>
      </c>
      <c r="C34" s="86">
        <v>280</v>
      </c>
    </row>
    <row r="35" spans="1:3" ht="11.45" customHeight="1" x14ac:dyDescent="0.2">
      <c r="A35" s="71">
        <v>511</v>
      </c>
      <c r="B35" s="43" t="s">
        <v>1197</v>
      </c>
      <c r="C35" s="86">
        <v>671.20000000000016</v>
      </c>
    </row>
    <row r="36" spans="1:3" ht="11.45" customHeight="1" x14ac:dyDescent="0.2">
      <c r="A36" s="71">
        <v>511</v>
      </c>
      <c r="B36" s="43" t="s">
        <v>1197</v>
      </c>
      <c r="C36" s="86">
        <v>671.20000000000016</v>
      </c>
    </row>
    <row r="37" spans="1:3" ht="11.45" customHeight="1" x14ac:dyDescent="0.2">
      <c r="A37" s="71">
        <v>511</v>
      </c>
      <c r="B37" s="43" t="s">
        <v>1198</v>
      </c>
      <c r="C37" s="86">
        <v>671.2</v>
      </c>
    </row>
    <row r="38" spans="1:3" ht="11.45" customHeight="1" x14ac:dyDescent="0.2">
      <c r="A38" s="71">
        <v>511</v>
      </c>
      <c r="B38" s="43" t="s">
        <v>1199</v>
      </c>
      <c r="C38" s="86">
        <v>2608.2000000000003</v>
      </c>
    </row>
    <row r="39" spans="1:3" ht="11.45" customHeight="1" x14ac:dyDescent="0.2">
      <c r="A39" s="71">
        <v>511</v>
      </c>
      <c r="B39" s="43" t="s">
        <v>1200</v>
      </c>
      <c r="C39" s="86">
        <v>2250</v>
      </c>
    </row>
    <row r="40" spans="1:3" ht="11.45" customHeight="1" x14ac:dyDescent="0.2">
      <c r="A40" s="71">
        <v>511</v>
      </c>
      <c r="B40" s="43" t="s">
        <v>1200</v>
      </c>
      <c r="C40" s="86">
        <v>2250</v>
      </c>
    </row>
    <row r="41" spans="1:3" ht="11.45" customHeight="1" x14ac:dyDescent="0.2">
      <c r="A41" s="71">
        <v>511</v>
      </c>
      <c r="B41" s="45" t="s">
        <v>1201</v>
      </c>
      <c r="C41" s="86">
        <v>1206.0000000000002</v>
      </c>
    </row>
    <row r="42" spans="1:3" ht="11.45" customHeight="1" x14ac:dyDescent="0.2">
      <c r="A42" s="71">
        <v>511</v>
      </c>
      <c r="B42" s="45" t="s">
        <v>1201</v>
      </c>
      <c r="C42" s="86">
        <v>1206</v>
      </c>
    </row>
    <row r="43" spans="1:3" ht="11.45" customHeight="1" x14ac:dyDescent="0.2">
      <c r="A43" s="71">
        <v>511</v>
      </c>
      <c r="B43" s="43" t="s">
        <v>1202</v>
      </c>
      <c r="C43" s="86">
        <v>45586.5</v>
      </c>
    </row>
    <row r="44" spans="1:3" ht="11.45" customHeight="1" x14ac:dyDescent="0.2">
      <c r="A44" s="71">
        <v>511</v>
      </c>
      <c r="B44" s="43" t="s">
        <v>1203</v>
      </c>
      <c r="C44" s="86">
        <v>1456.0000000000002</v>
      </c>
    </row>
    <row r="45" spans="1:3" ht="11.45" customHeight="1" x14ac:dyDescent="0.2">
      <c r="A45" s="71">
        <v>511</v>
      </c>
      <c r="B45" s="43" t="s">
        <v>1203</v>
      </c>
      <c r="C45" s="86">
        <v>1456.0000000000002</v>
      </c>
    </row>
    <row r="46" spans="1:3" ht="11.45" customHeight="1" x14ac:dyDescent="0.2">
      <c r="A46" s="71">
        <v>511</v>
      </c>
      <c r="B46" s="43" t="s">
        <v>1203</v>
      </c>
      <c r="C46" s="86">
        <v>1456.0000000000002</v>
      </c>
    </row>
    <row r="47" spans="1:3" ht="11.45" customHeight="1" x14ac:dyDescent="0.2">
      <c r="A47" s="71">
        <v>511</v>
      </c>
      <c r="B47" s="43" t="s">
        <v>1203</v>
      </c>
      <c r="C47" s="86">
        <v>1456.0000000000002</v>
      </c>
    </row>
    <row r="48" spans="1:3" ht="11.45" customHeight="1" x14ac:dyDescent="0.2">
      <c r="A48" s="71">
        <v>511</v>
      </c>
      <c r="B48" s="43" t="s">
        <v>1203</v>
      </c>
      <c r="C48" s="86">
        <v>1456.0000000000002</v>
      </c>
    </row>
    <row r="49" spans="1:3" ht="11.45" customHeight="1" x14ac:dyDescent="0.2">
      <c r="A49" s="71">
        <v>511</v>
      </c>
      <c r="B49" s="43" t="s">
        <v>1204</v>
      </c>
      <c r="C49" s="86">
        <v>15600.000000000002</v>
      </c>
    </row>
    <row r="50" spans="1:3" ht="11.45" customHeight="1" x14ac:dyDescent="0.2">
      <c r="A50" s="71">
        <v>511</v>
      </c>
      <c r="B50" s="43" t="s">
        <v>1205</v>
      </c>
      <c r="C50" s="86">
        <v>1962.0000000000002</v>
      </c>
    </row>
    <row r="51" spans="1:3" ht="11.45" customHeight="1" x14ac:dyDescent="0.2">
      <c r="A51" s="71">
        <v>511</v>
      </c>
      <c r="B51" s="43" t="s">
        <v>1205</v>
      </c>
      <c r="C51" s="86">
        <v>1962.0000000000002</v>
      </c>
    </row>
    <row r="52" spans="1:3" ht="11.45" customHeight="1" x14ac:dyDescent="0.2">
      <c r="A52" s="71">
        <v>511</v>
      </c>
      <c r="B52" s="43" t="s">
        <v>1206</v>
      </c>
      <c r="C52" s="86">
        <v>3200.0000000000005</v>
      </c>
    </row>
    <row r="53" spans="1:3" ht="11.45" customHeight="1" x14ac:dyDescent="0.2">
      <c r="A53" s="71">
        <v>511</v>
      </c>
      <c r="B53" s="43" t="s">
        <v>1207</v>
      </c>
      <c r="C53" s="86">
        <v>2100</v>
      </c>
    </row>
    <row r="54" spans="1:3" ht="11.45" customHeight="1" x14ac:dyDescent="0.2">
      <c r="A54" s="71">
        <v>511</v>
      </c>
      <c r="B54" s="43" t="s">
        <v>1208</v>
      </c>
      <c r="C54" s="86">
        <v>1180</v>
      </c>
    </row>
    <row r="55" spans="1:3" ht="11.45" customHeight="1" x14ac:dyDescent="0.2">
      <c r="A55" s="71">
        <v>511</v>
      </c>
      <c r="B55" s="43" t="s">
        <v>1209</v>
      </c>
      <c r="C55" s="86">
        <v>1420</v>
      </c>
    </row>
    <row r="56" spans="1:3" ht="11.45" customHeight="1" x14ac:dyDescent="0.2">
      <c r="A56" s="71">
        <v>511</v>
      </c>
      <c r="B56" s="43" t="s">
        <v>1209</v>
      </c>
      <c r="C56" s="86">
        <v>1420</v>
      </c>
    </row>
    <row r="57" spans="1:3" ht="11.45" customHeight="1" x14ac:dyDescent="0.2">
      <c r="A57" s="71">
        <v>511</v>
      </c>
      <c r="B57" s="43" t="s">
        <v>1209</v>
      </c>
      <c r="C57" s="86">
        <v>1420</v>
      </c>
    </row>
    <row r="58" spans="1:3" ht="11.45" customHeight="1" x14ac:dyDescent="0.2">
      <c r="A58" s="71">
        <v>511</v>
      </c>
      <c r="B58" s="43" t="s">
        <v>1210</v>
      </c>
      <c r="C58" s="86">
        <v>2310</v>
      </c>
    </row>
    <row r="59" spans="1:3" ht="11.45" customHeight="1" x14ac:dyDescent="0.2">
      <c r="A59" s="71">
        <v>511</v>
      </c>
      <c r="B59" s="43" t="s">
        <v>1211</v>
      </c>
      <c r="C59" s="86">
        <v>1415</v>
      </c>
    </row>
    <row r="60" spans="1:3" ht="11.45" customHeight="1" x14ac:dyDescent="0.2">
      <c r="A60" s="71">
        <v>511</v>
      </c>
      <c r="B60" s="43" t="s">
        <v>1212</v>
      </c>
      <c r="C60" s="86">
        <v>1889</v>
      </c>
    </row>
    <row r="61" spans="1:3" ht="11.45" customHeight="1" x14ac:dyDescent="0.2">
      <c r="A61" s="71">
        <v>511</v>
      </c>
      <c r="B61" s="45" t="s">
        <v>1201</v>
      </c>
      <c r="C61" s="86">
        <v>1206</v>
      </c>
    </row>
    <row r="62" spans="1:3" ht="11.45" customHeight="1" x14ac:dyDescent="0.2">
      <c r="A62" s="71">
        <v>511</v>
      </c>
      <c r="B62" s="43" t="s">
        <v>1213</v>
      </c>
      <c r="C62" s="86">
        <v>2143.5700000000002</v>
      </c>
    </row>
    <row r="63" spans="1:3" ht="11.45" customHeight="1" x14ac:dyDescent="0.2">
      <c r="A63" s="71">
        <v>511</v>
      </c>
      <c r="B63" s="43" t="s">
        <v>1213</v>
      </c>
      <c r="C63" s="86">
        <v>2143.5700000000002</v>
      </c>
    </row>
    <row r="64" spans="1:3" ht="11.45" customHeight="1" x14ac:dyDescent="0.2">
      <c r="A64" s="71">
        <v>511</v>
      </c>
      <c r="B64" s="46" t="s">
        <v>1214</v>
      </c>
      <c r="C64" s="86">
        <v>4150</v>
      </c>
    </row>
    <row r="65" spans="1:3" ht="11.45" customHeight="1" x14ac:dyDescent="0.2">
      <c r="A65" s="71">
        <v>511</v>
      </c>
      <c r="B65" s="43" t="s">
        <v>1215</v>
      </c>
      <c r="C65" s="86">
        <v>1682</v>
      </c>
    </row>
    <row r="66" spans="1:3" ht="11.45" customHeight="1" x14ac:dyDescent="0.2">
      <c r="A66" s="71">
        <v>511</v>
      </c>
      <c r="B66" s="43" t="s">
        <v>1215</v>
      </c>
      <c r="C66" s="86">
        <v>1682</v>
      </c>
    </row>
    <row r="67" spans="1:3" ht="11.45" customHeight="1" x14ac:dyDescent="0.2">
      <c r="A67" s="71">
        <v>511</v>
      </c>
      <c r="B67" s="43" t="s">
        <v>1212</v>
      </c>
      <c r="C67" s="86">
        <v>2207.0000000000005</v>
      </c>
    </row>
    <row r="68" spans="1:3" ht="11.45" customHeight="1" x14ac:dyDescent="0.2">
      <c r="A68" s="71">
        <v>511</v>
      </c>
      <c r="B68" s="43" t="s">
        <v>1212</v>
      </c>
      <c r="C68" s="86">
        <v>2207.0000000000005</v>
      </c>
    </row>
    <row r="69" spans="1:3" ht="11.45" customHeight="1" x14ac:dyDescent="0.2">
      <c r="A69" s="71">
        <v>511</v>
      </c>
      <c r="B69" s="43" t="s">
        <v>1212</v>
      </c>
      <c r="C69" s="86">
        <v>2207.0000000000005</v>
      </c>
    </row>
    <row r="70" spans="1:3" ht="11.45" customHeight="1" x14ac:dyDescent="0.2">
      <c r="A70" s="71">
        <v>511</v>
      </c>
      <c r="B70" s="43" t="s">
        <v>1212</v>
      </c>
      <c r="C70" s="86">
        <v>2207.0000000000005</v>
      </c>
    </row>
    <row r="71" spans="1:3" ht="11.45" customHeight="1" x14ac:dyDescent="0.2">
      <c r="A71" s="71">
        <v>511</v>
      </c>
      <c r="B71" s="43" t="s">
        <v>1212</v>
      </c>
      <c r="C71" s="86">
        <v>2207.0000000000005</v>
      </c>
    </row>
    <row r="72" spans="1:3" ht="11.45" customHeight="1" x14ac:dyDescent="0.2">
      <c r="A72" s="71">
        <v>511</v>
      </c>
      <c r="B72" s="43" t="s">
        <v>1212</v>
      </c>
      <c r="C72" s="86">
        <v>2207.0000000000005</v>
      </c>
    </row>
    <row r="73" spans="1:3" ht="11.45" customHeight="1" x14ac:dyDescent="0.2">
      <c r="A73" s="71">
        <v>511</v>
      </c>
      <c r="B73" s="43" t="s">
        <v>1216</v>
      </c>
      <c r="C73" s="86">
        <v>3573.57</v>
      </c>
    </row>
    <row r="74" spans="1:3" ht="11.45" customHeight="1" x14ac:dyDescent="0.2">
      <c r="A74" s="71">
        <v>511</v>
      </c>
      <c r="B74" s="43" t="s">
        <v>1217</v>
      </c>
      <c r="C74" s="86">
        <v>2654.19</v>
      </c>
    </row>
    <row r="75" spans="1:3" ht="11.45" customHeight="1" x14ac:dyDescent="0.2">
      <c r="A75" s="71">
        <v>511</v>
      </c>
      <c r="B75" s="43" t="s">
        <v>1218</v>
      </c>
      <c r="C75" s="86">
        <v>5235.6099999999997</v>
      </c>
    </row>
    <row r="76" spans="1:3" ht="11.45" customHeight="1" x14ac:dyDescent="0.2">
      <c r="A76" s="71">
        <v>511</v>
      </c>
      <c r="B76" s="43" t="s">
        <v>1219</v>
      </c>
      <c r="C76" s="86">
        <v>2005</v>
      </c>
    </row>
    <row r="77" spans="1:3" ht="11.45" customHeight="1" x14ac:dyDescent="0.2">
      <c r="A77" s="71">
        <v>511</v>
      </c>
      <c r="B77" s="43" t="s">
        <v>1220</v>
      </c>
      <c r="C77" s="86">
        <v>2621.8500000000004</v>
      </c>
    </row>
    <row r="78" spans="1:3" ht="11.45" customHeight="1" x14ac:dyDescent="0.2">
      <c r="A78" s="71">
        <v>511</v>
      </c>
      <c r="B78" s="43" t="s">
        <v>1209</v>
      </c>
      <c r="C78" s="86">
        <v>11865.6</v>
      </c>
    </row>
    <row r="79" spans="1:3" ht="11.45" customHeight="1" x14ac:dyDescent="0.2">
      <c r="A79" s="71">
        <v>511</v>
      </c>
      <c r="B79" s="43" t="s">
        <v>1221</v>
      </c>
      <c r="C79" s="86">
        <v>2646.0000000000005</v>
      </c>
    </row>
    <row r="80" spans="1:3" ht="11.45" customHeight="1" x14ac:dyDescent="0.2">
      <c r="A80" s="71">
        <v>511</v>
      </c>
      <c r="B80" s="43" t="s">
        <v>1221</v>
      </c>
      <c r="C80" s="86">
        <v>2646.0000000000005</v>
      </c>
    </row>
    <row r="81" spans="1:3" ht="11.45" customHeight="1" x14ac:dyDescent="0.2">
      <c r="A81" s="71">
        <v>511</v>
      </c>
      <c r="B81" s="43" t="s">
        <v>1222</v>
      </c>
      <c r="C81" s="86">
        <v>2185.44</v>
      </c>
    </row>
    <row r="82" spans="1:3" ht="11.45" customHeight="1" x14ac:dyDescent="0.2">
      <c r="A82" s="71">
        <v>511</v>
      </c>
      <c r="B82" s="43" t="s">
        <v>1222</v>
      </c>
      <c r="C82" s="86">
        <v>2185.44</v>
      </c>
    </row>
    <row r="83" spans="1:3" ht="11.45" customHeight="1" x14ac:dyDescent="0.2">
      <c r="A83" s="71">
        <v>511</v>
      </c>
      <c r="B83" s="43" t="s">
        <v>1222</v>
      </c>
      <c r="C83" s="86">
        <v>2185.44</v>
      </c>
    </row>
    <row r="84" spans="1:3" ht="11.45" customHeight="1" x14ac:dyDescent="0.2">
      <c r="A84" s="71">
        <v>511</v>
      </c>
      <c r="B84" s="43" t="s">
        <v>1222</v>
      </c>
      <c r="C84" s="86">
        <v>2185.44</v>
      </c>
    </row>
    <row r="85" spans="1:3" ht="11.45" customHeight="1" x14ac:dyDescent="0.2">
      <c r="A85" s="71">
        <v>511</v>
      </c>
      <c r="B85" s="43" t="s">
        <v>1222</v>
      </c>
      <c r="C85" s="86">
        <v>2185.44</v>
      </c>
    </row>
    <row r="86" spans="1:3" ht="11.45" customHeight="1" x14ac:dyDescent="0.2">
      <c r="A86" s="71">
        <v>511</v>
      </c>
      <c r="B86" s="43" t="s">
        <v>1222</v>
      </c>
      <c r="C86" s="86">
        <v>2185.44</v>
      </c>
    </row>
    <row r="87" spans="1:3" ht="11.45" customHeight="1" x14ac:dyDescent="0.2">
      <c r="A87" s="71">
        <v>511</v>
      </c>
      <c r="B87" s="43" t="s">
        <v>1222</v>
      </c>
      <c r="C87" s="86">
        <v>2361.6999999999998</v>
      </c>
    </row>
    <row r="88" spans="1:3" ht="11.45" customHeight="1" x14ac:dyDescent="0.2">
      <c r="A88" s="71">
        <v>511</v>
      </c>
      <c r="B88" s="43" t="s">
        <v>1223</v>
      </c>
      <c r="C88" s="86">
        <v>2795</v>
      </c>
    </row>
    <row r="89" spans="1:3" ht="11.45" customHeight="1" x14ac:dyDescent="0.2">
      <c r="A89" s="71">
        <v>511</v>
      </c>
      <c r="B89" s="43" t="s">
        <v>1224</v>
      </c>
      <c r="C89" s="86">
        <v>1321.0000000000002</v>
      </c>
    </row>
    <row r="90" spans="1:3" ht="11.45" customHeight="1" x14ac:dyDescent="0.2">
      <c r="A90" s="71">
        <v>511</v>
      </c>
      <c r="B90" s="43" t="s">
        <v>1224</v>
      </c>
      <c r="C90" s="86">
        <v>1321.0000000000002</v>
      </c>
    </row>
    <row r="91" spans="1:3" ht="11.45" customHeight="1" x14ac:dyDescent="0.2">
      <c r="A91" s="71">
        <v>511</v>
      </c>
      <c r="B91" s="43" t="s">
        <v>1224</v>
      </c>
      <c r="C91" s="86">
        <v>1321.0000000000002</v>
      </c>
    </row>
    <row r="92" spans="1:3" ht="11.45" customHeight="1" x14ac:dyDescent="0.2">
      <c r="A92" s="71">
        <v>511</v>
      </c>
      <c r="B92" s="43" t="s">
        <v>1224</v>
      </c>
      <c r="C92" s="86">
        <v>1321.0000000000002</v>
      </c>
    </row>
    <row r="93" spans="1:3" ht="11.45" customHeight="1" x14ac:dyDescent="0.2">
      <c r="A93" s="71">
        <v>511</v>
      </c>
      <c r="B93" s="43" t="s">
        <v>1224</v>
      </c>
      <c r="C93" s="86">
        <v>1321.0000000000002</v>
      </c>
    </row>
    <row r="94" spans="1:3" ht="11.45" customHeight="1" x14ac:dyDescent="0.2">
      <c r="A94" s="71">
        <v>511</v>
      </c>
      <c r="B94" s="43" t="s">
        <v>1224</v>
      </c>
      <c r="C94" s="86">
        <v>1321.0000000000002</v>
      </c>
    </row>
    <row r="95" spans="1:3" ht="11.45" customHeight="1" x14ac:dyDescent="0.2">
      <c r="A95" s="71">
        <v>511</v>
      </c>
      <c r="B95" s="43" t="s">
        <v>1225</v>
      </c>
      <c r="C95" s="86">
        <v>2824</v>
      </c>
    </row>
    <row r="96" spans="1:3" ht="11.45" customHeight="1" x14ac:dyDescent="0.2">
      <c r="A96" s="71">
        <v>511</v>
      </c>
      <c r="B96" s="43" t="s">
        <v>1226</v>
      </c>
      <c r="C96" s="86">
        <v>2169</v>
      </c>
    </row>
    <row r="97" spans="1:3" ht="11.45" customHeight="1" x14ac:dyDescent="0.2">
      <c r="A97" s="71">
        <v>511</v>
      </c>
      <c r="B97" s="43" t="s">
        <v>1227</v>
      </c>
      <c r="C97" s="86">
        <v>2825</v>
      </c>
    </row>
    <row r="98" spans="1:3" ht="11.45" customHeight="1" x14ac:dyDescent="0.2">
      <c r="A98" s="71">
        <v>511</v>
      </c>
      <c r="B98" s="43" t="s">
        <v>1228</v>
      </c>
      <c r="C98" s="86">
        <v>2710</v>
      </c>
    </row>
    <row r="99" spans="1:3" ht="11.45" customHeight="1" x14ac:dyDescent="0.2">
      <c r="A99" s="71">
        <v>511</v>
      </c>
      <c r="B99" s="43" t="s">
        <v>1228</v>
      </c>
      <c r="C99" s="86">
        <v>2710</v>
      </c>
    </row>
    <row r="100" spans="1:3" ht="11.45" customHeight="1" x14ac:dyDescent="0.2">
      <c r="A100" s="71">
        <v>511</v>
      </c>
      <c r="B100" s="43" t="s">
        <v>1228</v>
      </c>
      <c r="C100" s="86">
        <v>2710</v>
      </c>
    </row>
    <row r="101" spans="1:3" ht="11.45" customHeight="1" x14ac:dyDescent="0.2">
      <c r="A101" s="71">
        <v>511</v>
      </c>
      <c r="B101" s="43" t="s">
        <v>1228</v>
      </c>
      <c r="C101" s="86">
        <v>2710</v>
      </c>
    </row>
    <row r="102" spans="1:3" ht="11.45" customHeight="1" x14ac:dyDescent="0.2">
      <c r="A102" s="71">
        <v>511</v>
      </c>
      <c r="B102" s="43" t="s">
        <v>1228</v>
      </c>
      <c r="C102" s="86">
        <v>2710</v>
      </c>
    </row>
    <row r="103" spans="1:3" ht="11.45" customHeight="1" x14ac:dyDescent="0.2">
      <c r="A103" s="71">
        <v>511</v>
      </c>
      <c r="B103" s="43" t="s">
        <v>1228</v>
      </c>
      <c r="C103" s="86">
        <v>2710</v>
      </c>
    </row>
    <row r="104" spans="1:3" ht="11.45" customHeight="1" x14ac:dyDescent="0.2">
      <c r="A104" s="71">
        <v>511</v>
      </c>
      <c r="B104" s="43" t="s">
        <v>1228</v>
      </c>
      <c r="C104" s="86">
        <v>2710</v>
      </c>
    </row>
    <row r="105" spans="1:3" ht="11.45" customHeight="1" x14ac:dyDescent="0.2">
      <c r="A105" s="71">
        <v>511</v>
      </c>
      <c r="B105" s="43" t="s">
        <v>1228</v>
      </c>
      <c r="C105" s="86">
        <v>2710</v>
      </c>
    </row>
    <row r="106" spans="1:3" ht="11.45" customHeight="1" x14ac:dyDescent="0.2">
      <c r="A106" s="71">
        <v>511</v>
      </c>
      <c r="B106" s="43" t="s">
        <v>1228</v>
      </c>
      <c r="C106" s="86">
        <v>2710</v>
      </c>
    </row>
    <row r="107" spans="1:3" ht="11.45" customHeight="1" x14ac:dyDescent="0.2">
      <c r="A107" s="71">
        <v>511</v>
      </c>
      <c r="B107" s="43" t="s">
        <v>1228</v>
      </c>
      <c r="C107" s="86">
        <v>2710</v>
      </c>
    </row>
    <row r="108" spans="1:3" ht="11.45" customHeight="1" x14ac:dyDescent="0.2">
      <c r="A108" s="71">
        <v>511</v>
      </c>
      <c r="B108" s="43" t="s">
        <v>1228</v>
      </c>
      <c r="C108" s="86">
        <v>2710</v>
      </c>
    </row>
    <row r="109" spans="1:3" ht="11.45" customHeight="1" x14ac:dyDescent="0.2">
      <c r="A109" s="71">
        <v>511</v>
      </c>
      <c r="B109" s="43" t="s">
        <v>1228</v>
      </c>
      <c r="C109" s="86">
        <v>2710</v>
      </c>
    </row>
    <row r="110" spans="1:3" ht="11.45" customHeight="1" x14ac:dyDescent="0.2">
      <c r="A110" s="71">
        <v>511</v>
      </c>
      <c r="B110" s="43" t="s">
        <v>1228</v>
      </c>
      <c r="C110" s="86">
        <v>2710</v>
      </c>
    </row>
    <row r="111" spans="1:3" ht="11.45" customHeight="1" x14ac:dyDescent="0.2">
      <c r="A111" s="71">
        <v>511</v>
      </c>
      <c r="B111" s="43" t="s">
        <v>1228</v>
      </c>
      <c r="C111" s="86">
        <v>2710</v>
      </c>
    </row>
    <row r="112" spans="1:3" ht="11.45" customHeight="1" x14ac:dyDescent="0.2">
      <c r="A112" s="71">
        <v>511</v>
      </c>
      <c r="B112" s="43" t="s">
        <v>1228</v>
      </c>
      <c r="C112" s="86">
        <v>2710</v>
      </c>
    </row>
    <row r="113" spans="1:3" ht="11.45" customHeight="1" x14ac:dyDescent="0.2">
      <c r="A113" s="71">
        <v>511</v>
      </c>
      <c r="B113" s="43" t="s">
        <v>1229</v>
      </c>
      <c r="C113" s="86">
        <v>1425.7000000000003</v>
      </c>
    </row>
    <row r="114" spans="1:3" ht="11.45" customHeight="1" x14ac:dyDescent="0.2">
      <c r="A114" s="71">
        <v>511</v>
      </c>
      <c r="B114" s="43" t="s">
        <v>1230</v>
      </c>
      <c r="C114" s="86">
        <v>3050.0000000000005</v>
      </c>
    </row>
    <row r="115" spans="1:3" ht="11.45" customHeight="1" x14ac:dyDescent="0.2">
      <c r="A115" s="71">
        <v>511</v>
      </c>
      <c r="B115" s="43" t="s">
        <v>1231</v>
      </c>
      <c r="C115" s="86">
        <v>3495.0000000000005</v>
      </c>
    </row>
    <row r="116" spans="1:3" ht="20.25" customHeight="1" x14ac:dyDescent="0.2">
      <c r="A116" s="71">
        <v>511</v>
      </c>
      <c r="B116" s="43" t="s">
        <v>1231</v>
      </c>
      <c r="C116" s="86">
        <v>3495.0000000000005</v>
      </c>
    </row>
    <row r="117" spans="1:3" ht="11.45" customHeight="1" x14ac:dyDescent="0.2">
      <c r="A117" s="71">
        <v>511</v>
      </c>
      <c r="B117" s="43" t="s">
        <v>1231</v>
      </c>
      <c r="C117" s="86">
        <v>3495.0000000000005</v>
      </c>
    </row>
    <row r="118" spans="1:3" ht="11.45" customHeight="1" x14ac:dyDescent="0.2">
      <c r="A118" s="71">
        <v>511</v>
      </c>
      <c r="B118" s="43" t="s">
        <v>1231</v>
      </c>
      <c r="C118" s="86">
        <v>3495.0000000000005</v>
      </c>
    </row>
    <row r="119" spans="1:3" ht="11.45" customHeight="1" x14ac:dyDescent="0.2">
      <c r="A119" s="71">
        <v>511</v>
      </c>
      <c r="B119" s="43" t="s">
        <v>1231</v>
      </c>
      <c r="C119" s="86">
        <v>3495.0000000000005</v>
      </c>
    </row>
    <row r="120" spans="1:3" ht="11.45" customHeight="1" x14ac:dyDescent="0.2">
      <c r="A120" s="71">
        <v>511</v>
      </c>
      <c r="B120" s="43" t="s">
        <v>1230</v>
      </c>
      <c r="C120" s="86">
        <v>3050.0000000000005</v>
      </c>
    </row>
    <row r="121" spans="1:3" ht="11.45" customHeight="1" x14ac:dyDescent="0.2">
      <c r="A121" s="71">
        <v>511</v>
      </c>
      <c r="B121" s="43" t="s">
        <v>1230</v>
      </c>
      <c r="C121" s="86">
        <v>3050.0000000000005</v>
      </c>
    </row>
    <row r="122" spans="1:3" ht="11.45" customHeight="1" x14ac:dyDescent="0.2">
      <c r="A122" s="71">
        <v>511</v>
      </c>
      <c r="B122" s="43" t="s">
        <v>1230</v>
      </c>
      <c r="C122" s="86">
        <v>3050.0000000000005</v>
      </c>
    </row>
    <row r="123" spans="1:3" ht="11.45" customHeight="1" x14ac:dyDescent="0.2">
      <c r="A123" s="71">
        <v>511</v>
      </c>
      <c r="B123" s="43" t="s">
        <v>1230</v>
      </c>
      <c r="C123" s="86">
        <v>3050.0000000000005</v>
      </c>
    </row>
    <row r="124" spans="1:3" ht="11.45" customHeight="1" x14ac:dyDescent="0.2">
      <c r="A124" s="71">
        <v>511</v>
      </c>
      <c r="B124" s="43" t="s">
        <v>1230</v>
      </c>
      <c r="C124" s="86">
        <v>3050.0000000000005</v>
      </c>
    </row>
    <row r="125" spans="1:3" ht="11.45" customHeight="1" x14ac:dyDescent="0.2">
      <c r="A125" s="71">
        <v>511</v>
      </c>
      <c r="B125" s="43" t="s">
        <v>1230</v>
      </c>
      <c r="C125" s="86">
        <v>3050.0000000000005</v>
      </c>
    </row>
    <row r="126" spans="1:3" ht="11.45" customHeight="1" x14ac:dyDescent="0.2">
      <c r="A126" s="71">
        <v>511</v>
      </c>
      <c r="B126" s="43" t="s">
        <v>1230</v>
      </c>
      <c r="C126" s="86">
        <v>3050.0000000000005</v>
      </c>
    </row>
    <row r="127" spans="1:3" ht="11.45" customHeight="1" x14ac:dyDescent="0.2">
      <c r="A127" s="71">
        <v>511</v>
      </c>
      <c r="B127" s="43" t="s">
        <v>1230</v>
      </c>
      <c r="C127" s="86">
        <v>3050.0000000000005</v>
      </c>
    </row>
    <row r="128" spans="1:3" ht="11.45" customHeight="1" x14ac:dyDescent="0.2">
      <c r="A128" s="71">
        <v>511</v>
      </c>
      <c r="B128" s="43" t="s">
        <v>1230</v>
      </c>
      <c r="C128" s="86">
        <v>3050.0000000000005</v>
      </c>
    </row>
    <row r="129" spans="1:3" ht="11.45" customHeight="1" x14ac:dyDescent="0.2">
      <c r="A129" s="71">
        <v>511</v>
      </c>
      <c r="B129" s="43" t="s">
        <v>1230</v>
      </c>
      <c r="C129" s="86">
        <v>3050.0000000000005</v>
      </c>
    </row>
    <row r="130" spans="1:3" ht="11.45" customHeight="1" x14ac:dyDescent="0.2">
      <c r="A130" s="71">
        <v>511</v>
      </c>
      <c r="B130" s="43" t="s">
        <v>1232</v>
      </c>
      <c r="C130" s="86">
        <v>34135</v>
      </c>
    </row>
    <row r="131" spans="1:3" ht="11.45" customHeight="1" x14ac:dyDescent="0.2">
      <c r="A131" s="71">
        <v>511</v>
      </c>
      <c r="B131" s="43" t="s">
        <v>1233</v>
      </c>
      <c r="C131" s="86">
        <v>2200</v>
      </c>
    </row>
    <row r="132" spans="1:3" ht="11.45" customHeight="1" x14ac:dyDescent="0.2">
      <c r="A132" s="71">
        <v>511</v>
      </c>
      <c r="B132" s="43" t="s">
        <v>1233</v>
      </c>
      <c r="C132" s="86">
        <v>2200</v>
      </c>
    </row>
    <row r="133" spans="1:3" ht="11.45" customHeight="1" x14ac:dyDescent="0.2">
      <c r="A133" s="71">
        <v>511</v>
      </c>
      <c r="B133" s="43" t="s">
        <v>1234</v>
      </c>
      <c r="C133" s="86">
        <v>1230</v>
      </c>
    </row>
    <row r="134" spans="1:3" ht="11.45" customHeight="1" x14ac:dyDescent="0.2">
      <c r="A134" s="71">
        <v>511</v>
      </c>
      <c r="B134" s="43" t="s">
        <v>1234</v>
      </c>
      <c r="C134" s="86">
        <v>1230</v>
      </c>
    </row>
    <row r="135" spans="1:3" ht="11.45" customHeight="1" x14ac:dyDescent="0.2">
      <c r="A135" s="71">
        <v>511</v>
      </c>
      <c r="B135" s="43" t="s">
        <v>1235</v>
      </c>
      <c r="C135" s="86">
        <v>1440</v>
      </c>
    </row>
    <row r="136" spans="1:3" ht="11.45" customHeight="1" x14ac:dyDescent="0.2">
      <c r="A136" s="71">
        <v>511</v>
      </c>
      <c r="B136" s="43" t="s">
        <v>1236</v>
      </c>
      <c r="C136" s="86">
        <v>3900.0000000000005</v>
      </c>
    </row>
    <row r="137" spans="1:3" ht="22.5" customHeight="1" x14ac:dyDescent="0.2">
      <c r="A137" s="71">
        <v>511</v>
      </c>
      <c r="B137" s="43" t="s">
        <v>1237</v>
      </c>
      <c r="C137" s="86">
        <v>2887.0000000000005</v>
      </c>
    </row>
    <row r="138" spans="1:3" ht="11.45" customHeight="1" x14ac:dyDescent="0.2">
      <c r="A138" s="71">
        <v>511</v>
      </c>
      <c r="B138" s="43" t="s">
        <v>1238</v>
      </c>
      <c r="C138" s="86">
        <v>1450.8</v>
      </c>
    </row>
    <row r="139" spans="1:3" ht="11.45" customHeight="1" x14ac:dyDescent="0.2">
      <c r="A139" s="71">
        <v>511</v>
      </c>
      <c r="B139" s="43" t="s">
        <v>1239</v>
      </c>
      <c r="C139" s="86">
        <v>1254.3</v>
      </c>
    </row>
    <row r="140" spans="1:3" ht="22.5" customHeight="1" x14ac:dyDescent="0.2">
      <c r="A140" s="71">
        <v>511</v>
      </c>
      <c r="B140" s="43" t="s">
        <v>1240</v>
      </c>
      <c r="C140" s="86">
        <v>2887.0000000000005</v>
      </c>
    </row>
    <row r="141" spans="1:3" ht="11.45" customHeight="1" x14ac:dyDescent="0.2">
      <c r="A141" s="71">
        <v>511</v>
      </c>
      <c r="B141" s="43" t="s">
        <v>1240</v>
      </c>
      <c r="C141" s="86">
        <v>2887.0000000000005</v>
      </c>
    </row>
    <row r="142" spans="1:3" ht="11.45" customHeight="1" x14ac:dyDescent="0.2">
      <c r="A142" s="71">
        <v>511</v>
      </c>
      <c r="B142" s="43" t="s">
        <v>1241</v>
      </c>
      <c r="C142" s="86">
        <v>2525</v>
      </c>
    </row>
    <row r="143" spans="1:3" ht="11.45" customHeight="1" x14ac:dyDescent="0.2">
      <c r="A143" s="71">
        <v>511</v>
      </c>
      <c r="B143" s="43" t="s">
        <v>1242</v>
      </c>
      <c r="C143" s="86">
        <v>2525</v>
      </c>
    </row>
    <row r="144" spans="1:3" ht="11.45" customHeight="1" x14ac:dyDescent="0.2">
      <c r="A144" s="71">
        <v>511</v>
      </c>
      <c r="B144" s="43" t="s">
        <v>1243</v>
      </c>
      <c r="C144" s="86">
        <v>3370.0000000000005</v>
      </c>
    </row>
    <row r="145" spans="1:3" ht="11.45" customHeight="1" x14ac:dyDescent="0.2">
      <c r="A145" s="71">
        <v>511</v>
      </c>
      <c r="B145" s="43" t="s">
        <v>1244</v>
      </c>
      <c r="C145" s="86">
        <v>1349.95</v>
      </c>
    </row>
    <row r="146" spans="1:3" ht="11.45" customHeight="1" x14ac:dyDescent="0.2">
      <c r="A146" s="71">
        <v>511</v>
      </c>
      <c r="B146" s="43" t="s">
        <v>1245</v>
      </c>
      <c r="C146" s="86">
        <v>1464.67</v>
      </c>
    </row>
    <row r="147" spans="1:3" ht="11.45" customHeight="1" x14ac:dyDescent="0.2">
      <c r="A147" s="71">
        <v>511</v>
      </c>
      <c r="B147" s="43" t="s">
        <v>1246</v>
      </c>
      <c r="C147" s="86">
        <v>1386.08</v>
      </c>
    </row>
    <row r="148" spans="1:3" ht="11.45" customHeight="1" x14ac:dyDescent="0.2">
      <c r="A148" s="71">
        <v>511</v>
      </c>
      <c r="B148" s="43" t="s">
        <v>1247</v>
      </c>
      <c r="C148" s="86">
        <v>690</v>
      </c>
    </row>
    <row r="149" spans="1:3" ht="11.45" customHeight="1" x14ac:dyDescent="0.2">
      <c r="A149" s="71">
        <v>511</v>
      </c>
      <c r="B149" s="43" t="s">
        <v>1247</v>
      </c>
      <c r="C149" s="86">
        <v>690</v>
      </c>
    </row>
    <row r="150" spans="1:3" ht="11.45" customHeight="1" x14ac:dyDescent="0.2">
      <c r="A150" s="71">
        <v>511</v>
      </c>
      <c r="B150" s="43" t="s">
        <v>1248</v>
      </c>
      <c r="C150" s="86">
        <v>1398.0000000000002</v>
      </c>
    </row>
    <row r="151" spans="1:3" ht="11.45" customHeight="1" x14ac:dyDescent="0.2">
      <c r="A151" s="71">
        <v>511</v>
      </c>
      <c r="B151" s="43" t="s">
        <v>1249</v>
      </c>
      <c r="C151" s="86">
        <v>669.24</v>
      </c>
    </row>
    <row r="152" spans="1:3" ht="11.45" customHeight="1" x14ac:dyDescent="0.2">
      <c r="A152" s="71">
        <v>511</v>
      </c>
      <c r="B152" s="43" t="s">
        <v>1248</v>
      </c>
      <c r="C152" s="86">
        <v>7659.0000000000009</v>
      </c>
    </row>
    <row r="153" spans="1:3" ht="11.45" customHeight="1" x14ac:dyDescent="0.2">
      <c r="A153" s="71">
        <v>511</v>
      </c>
      <c r="B153" s="43" t="s">
        <v>1250</v>
      </c>
      <c r="C153" s="86">
        <v>747.50000000000011</v>
      </c>
    </row>
    <row r="154" spans="1:3" ht="11.45" customHeight="1" x14ac:dyDescent="0.2">
      <c r="A154" s="71">
        <v>511</v>
      </c>
      <c r="B154" s="43" t="s">
        <v>1248</v>
      </c>
      <c r="C154" s="86">
        <v>1398.0000000000002</v>
      </c>
    </row>
    <row r="155" spans="1:3" ht="11.45" customHeight="1" x14ac:dyDescent="0.2">
      <c r="A155" s="71">
        <v>511</v>
      </c>
      <c r="B155" s="43" t="s">
        <v>1251</v>
      </c>
      <c r="C155" s="86">
        <v>805.00000000000011</v>
      </c>
    </row>
    <row r="156" spans="1:3" ht="11.45" customHeight="1" x14ac:dyDescent="0.2">
      <c r="A156" s="71">
        <v>511</v>
      </c>
      <c r="B156" s="47" t="s">
        <v>1252</v>
      </c>
      <c r="C156" s="86">
        <v>199.65</v>
      </c>
    </row>
    <row r="157" spans="1:3" ht="11.45" customHeight="1" x14ac:dyDescent="0.2">
      <c r="A157" s="71">
        <v>511</v>
      </c>
      <c r="B157" s="43" t="s">
        <v>1251</v>
      </c>
      <c r="C157" s="86">
        <v>805.00000000000011</v>
      </c>
    </row>
    <row r="158" spans="1:3" ht="11.45" customHeight="1" x14ac:dyDescent="0.2">
      <c r="A158" s="71">
        <v>511</v>
      </c>
      <c r="B158" s="43" t="s">
        <v>1253</v>
      </c>
      <c r="C158" s="86">
        <v>103.50000000000001</v>
      </c>
    </row>
    <row r="159" spans="1:3" ht="11.45" customHeight="1" x14ac:dyDescent="0.2">
      <c r="A159" s="71">
        <v>511</v>
      </c>
      <c r="B159" s="43" t="s">
        <v>1253</v>
      </c>
      <c r="C159" s="86">
        <v>103.50000000000001</v>
      </c>
    </row>
    <row r="160" spans="1:3" ht="11.45" customHeight="1" x14ac:dyDescent="0.2">
      <c r="A160" s="71">
        <v>511</v>
      </c>
      <c r="B160" s="43" t="s">
        <v>1253</v>
      </c>
      <c r="C160" s="86">
        <v>103.50000000000001</v>
      </c>
    </row>
    <row r="161" spans="1:3" ht="11.45" customHeight="1" x14ac:dyDescent="0.2">
      <c r="A161" s="71">
        <v>511</v>
      </c>
      <c r="B161" s="43" t="s">
        <v>1253</v>
      </c>
      <c r="C161" s="86">
        <v>103.50000000000001</v>
      </c>
    </row>
    <row r="162" spans="1:3" ht="11.45" customHeight="1" x14ac:dyDescent="0.2">
      <c r="A162" s="71">
        <v>511</v>
      </c>
      <c r="B162" s="43" t="s">
        <v>1253</v>
      </c>
      <c r="C162" s="86">
        <v>103.50000000000001</v>
      </c>
    </row>
    <row r="163" spans="1:3" ht="11.45" customHeight="1" x14ac:dyDescent="0.2">
      <c r="A163" s="71">
        <v>511</v>
      </c>
      <c r="B163" s="43" t="s">
        <v>1253</v>
      </c>
      <c r="C163" s="86">
        <v>103.50000000000001</v>
      </c>
    </row>
    <row r="164" spans="1:3" ht="11.45" customHeight="1" x14ac:dyDescent="0.2">
      <c r="A164" s="71">
        <v>511</v>
      </c>
      <c r="B164" s="43" t="s">
        <v>1254</v>
      </c>
      <c r="C164" s="86">
        <v>383.22999999999996</v>
      </c>
    </row>
    <row r="165" spans="1:3" ht="11.45" customHeight="1" x14ac:dyDescent="0.2">
      <c r="A165" s="71">
        <v>511</v>
      </c>
      <c r="B165" s="47" t="s">
        <v>1255</v>
      </c>
      <c r="C165" s="86">
        <v>154</v>
      </c>
    </row>
    <row r="166" spans="1:3" ht="11.45" customHeight="1" x14ac:dyDescent="0.2">
      <c r="A166" s="71">
        <v>511</v>
      </c>
      <c r="B166" s="47" t="s">
        <v>1255</v>
      </c>
      <c r="C166" s="86">
        <v>154</v>
      </c>
    </row>
    <row r="167" spans="1:3" ht="11.45" customHeight="1" x14ac:dyDescent="0.2">
      <c r="A167" s="71">
        <v>511</v>
      </c>
      <c r="B167" s="47" t="s">
        <v>1255</v>
      </c>
      <c r="C167" s="86">
        <v>154</v>
      </c>
    </row>
    <row r="168" spans="1:3" ht="11.45" customHeight="1" x14ac:dyDescent="0.2">
      <c r="A168" s="71">
        <v>511</v>
      </c>
      <c r="B168" s="47" t="s">
        <v>1255</v>
      </c>
      <c r="C168" s="86">
        <v>154</v>
      </c>
    </row>
    <row r="169" spans="1:3" ht="11.45" customHeight="1" x14ac:dyDescent="0.2">
      <c r="A169" s="71">
        <v>511</v>
      </c>
      <c r="B169" s="47" t="s">
        <v>1255</v>
      </c>
      <c r="C169" s="86">
        <v>154</v>
      </c>
    </row>
    <row r="170" spans="1:3" ht="11.45" customHeight="1" x14ac:dyDescent="0.2">
      <c r="A170" s="71">
        <v>511</v>
      </c>
      <c r="B170" s="47" t="s">
        <v>1255</v>
      </c>
      <c r="C170" s="86">
        <v>154</v>
      </c>
    </row>
    <row r="171" spans="1:3" ht="11.45" customHeight="1" x14ac:dyDescent="0.2">
      <c r="A171" s="71">
        <v>511</v>
      </c>
      <c r="B171" s="47" t="s">
        <v>1255</v>
      </c>
      <c r="C171" s="86">
        <v>154</v>
      </c>
    </row>
    <row r="172" spans="1:3" ht="11.45" customHeight="1" x14ac:dyDescent="0.2">
      <c r="A172" s="71">
        <v>511</v>
      </c>
      <c r="B172" s="47" t="s">
        <v>1256</v>
      </c>
      <c r="C172" s="86">
        <v>100.10000000000001</v>
      </c>
    </row>
    <row r="173" spans="1:3" ht="11.45" customHeight="1" x14ac:dyDescent="0.2">
      <c r="A173" s="71">
        <v>511</v>
      </c>
      <c r="B173" s="47" t="s">
        <v>1256</v>
      </c>
      <c r="C173" s="86">
        <v>100.10000000000001</v>
      </c>
    </row>
    <row r="174" spans="1:3" ht="11.45" customHeight="1" x14ac:dyDescent="0.2">
      <c r="A174" s="71">
        <v>511</v>
      </c>
      <c r="B174" s="43" t="s">
        <v>1257</v>
      </c>
      <c r="C174" s="86">
        <v>805.00000000000011</v>
      </c>
    </row>
    <row r="175" spans="1:3" ht="11.45" customHeight="1" x14ac:dyDescent="0.2">
      <c r="A175" s="71">
        <v>511</v>
      </c>
      <c r="B175" s="43" t="s">
        <v>1258</v>
      </c>
      <c r="C175" s="86">
        <v>172.5</v>
      </c>
    </row>
    <row r="176" spans="1:3" ht="11.45" customHeight="1" x14ac:dyDescent="0.2">
      <c r="A176" s="71">
        <v>511</v>
      </c>
      <c r="B176" s="43" t="s">
        <v>1258</v>
      </c>
      <c r="C176" s="86">
        <v>172.5</v>
      </c>
    </row>
    <row r="177" spans="1:3" ht="11.45" customHeight="1" x14ac:dyDescent="0.2">
      <c r="A177" s="71">
        <v>511</v>
      </c>
      <c r="B177" s="43" t="s">
        <v>1258</v>
      </c>
      <c r="C177" s="86">
        <v>172.5</v>
      </c>
    </row>
    <row r="178" spans="1:3" ht="11.45" customHeight="1" x14ac:dyDescent="0.2">
      <c r="A178" s="71">
        <v>511</v>
      </c>
      <c r="B178" s="43" t="s">
        <v>1259</v>
      </c>
      <c r="C178" s="86">
        <v>383.23000000000008</v>
      </c>
    </row>
    <row r="179" spans="1:3" ht="11.45" customHeight="1" x14ac:dyDescent="0.2">
      <c r="A179" s="71">
        <v>511</v>
      </c>
      <c r="B179" s="43" t="s">
        <v>1259</v>
      </c>
      <c r="C179" s="86">
        <v>383.23000000000008</v>
      </c>
    </row>
    <row r="180" spans="1:3" ht="11.45" customHeight="1" x14ac:dyDescent="0.2">
      <c r="A180" s="71">
        <v>511</v>
      </c>
      <c r="B180" s="43" t="s">
        <v>1259</v>
      </c>
      <c r="C180" s="86">
        <v>383.23000000000008</v>
      </c>
    </row>
    <row r="181" spans="1:3" ht="11.45" customHeight="1" x14ac:dyDescent="0.2">
      <c r="A181" s="71">
        <v>511</v>
      </c>
      <c r="B181" s="43" t="s">
        <v>1260</v>
      </c>
      <c r="C181" s="86">
        <v>103.50000000000001</v>
      </c>
    </row>
    <row r="182" spans="1:3" ht="11.45" customHeight="1" x14ac:dyDescent="0.2">
      <c r="A182" s="71">
        <v>511</v>
      </c>
      <c r="B182" s="43" t="s">
        <v>1261</v>
      </c>
      <c r="C182" s="86">
        <v>154</v>
      </c>
    </row>
    <row r="183" spans="1:3" ht="11.45" customHeight="1" x14ac:dyDescent="0.2">
      <c r="A183" s="71">
        <v>511</v>
      </c>
      <c r="B183" s="43" t="s">
        <v>1262</v>
      </c>
      <c r="C183" s="86">
        <v>1777.9</v>
      </c>
    </row>
    <row r="184" spans="1:3" ht="11.45" customHeight="1" x14ac:dyDescent="0.2">
      <c r="A184" s="71">
        <v>511</v>
      </c>
      <c r="B184" s="43" t="s">
        <v>1262</v>
      </c>
      <c r="C184" s="86">
        <v>1777.9</v>
      </c>
    </row>
    <row r="185" spans="1:3" ht="11.45" customHeight="1" x14ac:dyDescent="0.2">
      <c r="A185" s="71">
        <v>511</v>
      </c>
      <c r="B185" s="43" t="s">
        <v>1263</v>
      </c>
      <c r="C185" s="86">
        <v>1098.25</v>
      </c>
    </row>
    <row r="186" spans="1:3" ht="11.45" customHeight="1" x14ac:dyDescent="0.2">
      <c r="A186" s="71">
        <v>511</v>
      </c>
      <c r="B186" s="43" t="s">
        <v>1263</v>
      </c>
      <c r="C186" s="86">
        <v>1098.25</v>
      </c>
    </row>
    <row r="187" spans="1:3" ht="11.45" customHeight="1" x14ac:dyDescent="0.2">
      <c r="A187" s="71">
        <v>511</v>
      </c>
      <c r="B187" s="43" t="s">
        <v>1263</v>
      </c>
      <c r="C187" s="86">
        <v>1098.25</v>
      </c>
    </row>
    <row r="188" spans="1:3" ht="11.45" customHeight="1" x14ac:dyDescent="0.2">
      <c r="A188" s="71">
        <v>511</v>
      </c>
      <c r="B188" s="43" t="s">
        <v>1263</v>
      </c>
      <c r="C188" s="86">
        <v>1098.25</v>
      </c>
    </row>
    <row r="189" spans="1:3" ht="11.45" customHeight="1" x14ac:dyDescent="0.2">
      <c r="A189" s="71">
        <v>511</v>
      </c>
      <c r="B189" s="43" t="s">
        <v>1263</v>
      </c>
      <c r="C189" s="86">
        <v>1098.25</v>
      </c>
    </row>
    <row r="190" spans="1:3" ht="11.45" customHeight="1" x14ac:dyDescent="0.2">
      <c r="A190" s="71">
        <v>511</v>
      </c>
      <c r="B190" s="43" t="s">
        <v>1263</v>
      </c>
      <c r="C190" s="86">
        <v>1098.25</v>
      </c>
    </row>
    <row r="191" spans="1:3" ht="11.45" customHeight="1" x14ac:dyDescent="0.2">
      <c r="A191" s="71">
        <v>511</v>
      </c>
      <c r="B191" s="43" t="s">
        <v>1264</v>
      </c>
      <c r="C191" s="86">
        <v>1405.92</v>
      </c>
    </row>
    <row r="192" spans="1:3" ht="11.45" customHeight="1" x14ac:dyDescent="0.2">
      <c r="A192" s="71">
        <v>511</v>
      </c>
      <c r="B192" s="43" t="s">
        <v>1264</v>
      </c>
      <c r="C192" s="86">
        <v>1405.92</v>
      </c>
    </row>
    <row r="193" spans="1:3" ht="11.45" customHeight="1" x14ac:dyDescent="0.2">
      <c r="A193" s="71">
        <v>511</v>
      </c>
      <c r="B193" s="43" t="s">
        <v>1264</v>
      </c>
      <c r="C193" s="86">
        <v>1405.92</v>
      </c>
    </row>
    <row r="194" spans="1:3" ht="11.45" customHeight="1" x14ac:dyDescent="0.2">
      <c r="A194" s="71">
        <v>511</v>
      </c>
      <c r="B194" s="43" t="s">
        <v>1264</v>
      </c>
      <c r="C194" s="86">
        <v>1405.92</v>
      </c>
    </row>
    <row r="195" spans="1:3" ht="11.45" customHeight="1" x14ac:dyDescent="0.2">
      <c r="A195" s="71">
        <v>511</v>
      </c>
      <c r="B195" s="43" t="s">
        <v>1264</v>
      </c>
      <c r="C195" s="86">
        <v>1405.92</v>
      </c>
    </row>
    <row r="196" spans="1:3" ht="11.45" customHeight="1" x14ac:dyDescent="0.2">
      <c r="A196" s="71">
        <v>511</v>
      </c>
      <c r="B196" s="43" t="s">
        <v>1264</v>
      </c>
      <c r="C196" s="86">
        <v>1405.92</v>
      </c>
    </row>
    <row r="197" spans="1:3" ht="11.45" customHeight="1" x14ac:dyDescent="0.2">
      <c r="A197" s="71">
        <v>511</v>
      </c>
      <c r="B197" s="43" t="s">
        <v>1265</v>
      </c>
      <c r="C197" s="86">
        <v>357.87</v>
      </c>
    </row>
    <row r="198" spans="1:3" ht="11.45" customHeight="1" x14ac:dyDescent="0.2">
      <c r="A198" s="71">
        <v>511</v>
      </c>
      <c r="B198" s="43" t="s">
        <v>1265</v>
      </c>
      <c r="C198" s="86">
        <v>357.87</v>
      </c>
    </row>
    <row r="199" spans="1:3" ht="11.45" customHeight="1" x14ac:dyDescent="0.2">
      <c r="A199" s="71">
        <v>511</v>
      </c>
      <c r="B199" s="43" t="s">
        <v>1265</v>
      </c>
      <c r="C199" s="86">
        <v>357.87</v>
      </c>
    </row>
    <row r="200" spans="1:3" ht="11.45" customHeight="1" x14ac:dyDescent="0.2">
      <c r="A200" s="71">
        <v>511</v>
      </c>
      <c r="B200" s="43" t="s">
        <v>1265</v>
      </c>
      <c r="C200" s="86">
        <v>357.87</v>
      </c>
    </row>
    <row r="201" spans="1:3" ht="11.45" customHeight="1" x14ac:dyDescent="0.2">
      <c r="A201" s="71">
        <v>511</v>
      </c>
      <c r="B201" s="43" t="s">
        <v>1265</v>
      </c>
      <c r="C201" s="86">
        <v>357.87</v>
      </c>
    </row>
    <row r="202" spans="1:3" ht="11.45" customHeight="1" x14ac:dyDescent="0.2">
      <c r="A202" s="71">
        <v>511</v>
      </c>
      <c r="B202" s="43" t="s">
        <v>1265</v>
      </c>
      <c r="C202" s="86">
        <v>357.87</v>
      </c>
    </row>
    <row r="203" spans="1:3" ht="11.45" customHeight="1" x14ac:dyDescent="0.2">
      <c r="A203" s="71">
        <v>511</v>
      </c>
      <c r="B203" s="43" t="s">
        <v>1265</v>
      </c>
      <c r="C203" s="86">
        <v>357.87</v>
      </c>
    </row>
    <row r="204" spans="1:3" ht="11.45" customHeight="1" x14ac:dyDescent="0.2">
      <c r="A204" s="71">
        <v>511</v>
      </c>
      <c r="B204" s="43" t="s">
        <v>1265</v>
      </c>
      <c r="C204" s="86">
        <v>357.87</v>
      </c>
    </row>
    <row r="205" spans="1:3" ht="11.45" customHeight="1" x14ac:dyDescent="0.2">
      <c r="A205" s="71">
        <v>511</v>
      </c>
      <c r="B205" s="43" t="s">
        <v>1265</v>
      </c>
      <c r="C205" s="86">
        <v>357.87</v>
      </c>
    </row>
    <row r="206" spans="1:3" ht="11.45" customHeight="1" x14ac:dyDescent="0.2">
      <c r="A206" s="71">
        <v>511</v>
      </c>
      <c r="B206" s="43" t="s">
        <v>1265</v>
      </c>
      <c r="C206" s="86">
        <v>357.87</v>
      </c>
    </row>
    <row r="207" spans="1:3" ht="11.45" customHeight="1" x14ac:dyDescent="0.2">
      <c r="A207" s="71">
        <v>511</v>
      </c>
      <c r="B207" s="43" t="s">
        <v>1265</v>
      </c>
      <c r="C207" s="86">
        <v>357.87</v>
      </c>
    </row>
    <row r="208" spans="1:3" ht="11.45" customHeight="1" x14ac:dyDescent="0.2">
      <c r="A208" s="71">
        <v>511</v>
      </c>
      <c r="B208" s="43" t="s">
        <v>1265</v>
      </c>
      <c r="C208" s="86">
        <v>357.87</v>
      </c>
    </row>
    <row r="209" spans="1:3" ht="11.45" customHeight="1" x14ac:dyDescent="0.2">
      <c r="A209" s="71">
        <v>511</v>
      </c>
      <c r="B209" s="43" t="s">
        <v>1265</v>
      </c>
      <c r="C209" s="86">
        <v>357.87</v>
      </c>
    </row>
    <row r="210" spans="1:3" ht="11.45" customHeight="1" x14ac:dyDescent="0.2">
      <c r="A210" s="71">
        <v>511</v>
      </c>
      <c r="B210" s="43" t="s">
        <v>1265</v>
      </c>
      <c r="C210" s="86">
        <v>357.87</v>
      </c>
    </row>
    <row r="211" spans="1:3" ht="11.45" customHeight="1" x14ac:dyDescent="0.2">
      <c r="A211" s="71">
        <v>511</v>
      </c>
      <c r="B211" s="43" t="s">
        <v>1265</v>
      </c>
      <c r="C211" s="86">
        <v>357.87</v>
      </c>
    </row>
    <row r="212" spans="1:3" ht="11.45" customHeight="1" x14ac:dyDescent="0.2">
      <c r="A212" s="71">
        <v>511</v>
      </c>
      <c r="B212" s="43" t="s">
        <v>1265</v>
      </c>
      <c r="C212" s="86">
        <v>357.87</v>
      </c>
    </row>
    <row r="213" spans="1:3" ht="11.45" customHeight="1" x14ac:dyDescent="0.2">
      <c r="A213" s="71">
        <v>511</v>
      </c>
      <c r="B213" s="43" t="s">
        <v>1265</v>
      </c>
      <c r="C213" s="86">
        <v>357.87</v>
      </c>
    </row>
    <row r="214" spans="1:3" ht="11.45" customHeight="1" x14ac:dyDescent="0.2">
      <c r="A214" s="71">
        <v>511</v>
      </c>
      <c r="B214" s="43" t="s">
        <v>1265</v>
      </c>
      <c r="C214" s="86">
        <v>357.87</v>
      </c>
    </row>
    <row r="215" spans="1:3" ht="11.45" customHeight="1" x14ac:dyDescent="0.2">
      <c r="A215" s="71">
        <v>511</v>
      </c>
      <c r="B215" s="43" t="s">
        <v>1266</v>
      </c>
      <c r="C215" s="86">
        <v>1781.0000000000002</v>
      </c>
    </row>
    <row r="216" spans="1:3" ht="11.45" customHeight="1" x14ac:dyDescent="0.2">
      <c r="A216" s="71">
        <v>511</v>
      </c>
      <c r="B216" s="43" t="s">
        <v>1267</v>
      </c>
      <c r="C216" s="86">
        <v>354.00000000000006</v>
      </c>
    </row>
    <row r="217" spans="1:3" ht="11.45" customHeight="1" x14ac:dyDescent="0.2">
      <c r="A217" s="71">
        <v>511</v>
      </c>
      <c r="B217" s="43" t="s">
        <v>1268</v>
      </c>
      <c r="C217" s="86">
        <v>1076.0000000000002</v>
      </c>
    </row>
    <row r="218" spans="1:3" ht="11.45" customHeight="1" x14ac:dyDescent="0.2">
      <c r="A218" s="71">
        <v>511</v>
      </c>
      <c r="B218" s="43" t="s">
        <v>1268</v>
      </c>
      <c r="C218" s="86">
        <v>1076.0000000000002</v>
      </c>
    </row>
    <row r="219" spans="1:3" ht="11.45" customHeight="1" x14ac:dyDescent="0.2">
      <c r="A219" s="71">
        <v>511</v>
      </c>
      <c r="B219" s="43" t="s">
        <v>1269</v>
      </c>
      <c r="C219" s="86">
        <v>1418.0000000000002</v>
      </c>
    </row>
    <row r="220" spans="1:3" ht="11.45" customHeight="1" x14ac:dyDescent="0.2">
      <c r="A220" s="71">
        <v>511</v>
      </c>
      <c r="B220" s="43" t="s">
        <v>1269</v>
      </c>
      <c r="C220" s="86">
        <v>1418.0000000000002</v>
      </c>
    </row>
    <row r="221" spans="1:3" ht="11.45" customHeight="1" x14ac:dyDescent="0.2">
      <c r="A221" s="71">
        <v>511</v>
      </c>
      <c r="B221" s="43" t="s">
        <v>1270</v>
      </c>
      <c r="C221" s="86">
        <v>3495.0000000000005</v>
      </c>
    </row>
    <row r="222" spans="1:3" ht="11.45" customHeight="1" x14ac:dyDescent="0.2">
      <c r="A222" s="71">
        <v>511</v>
      </c>
      <c r="B222" s="43" t="s">
        <v>1270</v>
      </c>
      <c r="C222" s="86">
        <v>3495.0000000000005</v>
      </c>
    </row>
    <row r="223" spans="1:3" ht="11.45" customHeight="1" x14ac:dyDescent="0.2">
      <c r="A223" s="71">
        <v>511</v>
      </c>
      <c r="B223" s="43" t="s">
        <v>1271</v>
      </c>
      <c r="C223" s="86">
        <v>3495.0000000000005</v>
      </c>
    </row>
    <row r="224" spans="1:3" ht="11.45" customHeight="1" x14ac:dyDescent="0.2">
      <c r="A224" s="71">
        <v>511</v>
      </c>
      <c r="B224" s="43" t="s">
        <v>1272</v>
      </c>
      <c r="C224" s="86">
        <v>3495.0000000000005</v>
      </c>
    </row>
    <row r="225" spans="1:3" ht="11.45" customHeight="1" x14ac:dyDescent="0.2">
      <c r="A225" s="71">
        <v>511</v>
      </c>
      <c r="B225" s="43" t="s">
        <v>1273</v>
      </c>
      <c r="C225" s="86">
        <v>3495.0000000000005</v>
      </c>
    </row>
    <row r="226" spans="1:3" ht="11.45" customHeight="1" x14ac:dyDescent="0.2">
      <c r="A226" s="71">
        <v>511</v>
      </c>
      <c r="B226" s="43" t="s">
        <v>1274</v>
      </c>
      <c r="C226" s="86">
        <v>3495.0000000000005</v>
      </c>
    </row>
    <row r="227" spans="1:3" ht="11.45" customHeight="1" x14ac:dyDescent="0.2">
      <c r="A227" s="71">
        <v>511</v>
      </c>
      <c r="B227" s="43" t="s">
        <v>1275</v>
      </c>
      <c r="C227" s="86">
        <v>3495.0000000000005</v>
      </c>
    </row>
    <row r="228" spans="1:3" ht="11.45" customHeight="1" x14ac:dyDescent="0.2">
      <c r="A228" s="71">
        <v>511</v>
      </c>
      <c r="B228" s="46" t="s">
        <v>1276</v>
      </c>
      <c r="C228" s="86">
        <v>1232</v>
      </c>
    </row>
    <row r="229" spans="1:3" ht="11.45" customHeight="1" x14ac:dyDescent="0.2">
      <c r="A229" s="71">
        <v>511</v>
      </c>
      <c r="B229" s="46" t="s">
        <v>1277</v>
      </c>
      <c r="C229" s="86">
        <v>2728.8100000000004</v>
      </c>
    </row>
    <row r="230" spans="1:3" ht="11.45" customHeight="1" x14ac:dyDescent="0.2">
      <c r="A230" s="71">
        <v>511</v>
      </c>
      <c r="B230" s="46" t="s">
        <v>1277</v>
      </c>
      <c r="C230" s="86">
        <v>2553</v>
      </c>
    </row>
    <row r="231" spans="1:3" ht="11.45" customHeight="1" x14ac:dyDescent="0.2">
      <c r="A231" s="71">
        <v>511</v>
      </c>
      <c r="B231" s="46" t="s">
        <v>1277</v>
      </c>
      <c r="C231" s="86">
        <v>1398.0000000000002</v>
      </c>
    </row>
    <row r="232" spans="1:3" ht="11.45" customHeight="1" x14ac:dyDescent="0.2">
      <c r="A232" s="71">
        <v>511</v>
      </c>
      <c r="B232" s="46" t="s">
        <v>1264</v>
      </c>
      <c r="C232" s="86">
        <v>100.10000000000001</v>
      </c>
    </row>
    <row r="233" spans="1:3" ht="11.45" customHeight="1" x14ac:dyDescent="0.2">
      <c r="A233" s="71">
        <v>511</v>
      </c>
      <c r="B233" s="46" t="s">
        <v>1264</v>
      </c>
      <c r="C233" s="86">
        <v>100.10000000000001</v>
      </c>
    </row>
    <row r="234" spans="1:3" ht="11.45" customHeight="1" x14ac:dyDescent="0.2">
      <c r="A234" s="71">
        <v>511</v>
      </c>
      <c r="B234" s="46" t="s">
        <v>1264</v>
      </c>
      <c r="C234" s="86">
        <v>100.10000000000001</v>
      </c>
    </row>
    <row r="235" spans="1:3" ht="11.45" customHeight="1" x14ac:dyDescent="0.2">
      <c r="A235" s="71">
        <v>511</v>
      </c>
      <c r="B235" s="46" t="s">
        <v>1264</v>
      </c>
      <c r="C235" s="86">
        <v>100.10000000000001</v>
      </c>
    </row>
    <row r="236" spans="1:3" ht="11.45" customHeight="1" x14ac:dyDescent="0.2">
      <c r="A236" s="71">
        <v>511</v>
      </c>
      <c r="B236" s="46" t="s">
        <v>1278</v>
      </c>
      <c r="C236" s="86">
        <v>1600.0000000000002</v>
      </c>
    </row>
    <row r="237" spans="1:3" ht="11.45" customHeight="1" x14ac:dyDescent="0.2">
      <c r="A237" s="71">
        <v>511</v>
      </c>
      <c r="B237" s="46" t="s">
        <v>1278</v>
      </c>
      <c r="C237" s="86">
        <v>1600.0000000000002</v>
      </c>
    </row>
    <row r="238" spans="1:3" ht="11.45" customHeight="1" x14ac:dyDescent="0.2">
      <c r="A238" s="71">
        <v>511</v>
      </c>
      <c r="B238" s="46" t="s">
        <v>1279</v>
      </c>
      <c r="C238" s="86">
        <v>357.87</v>
      </c>
    </row>
    <row r="239" spans="1:3" ht="11.45" customHeight="1" x14ac:dyDescent="0.2">
      <c r="A239" s="71">
        <v>511</v>
      </c>
      <c r="B239" s="46" t="s">
        <v>1279</v>
      </c>
      <c r="C239" s="86">
        <v>357.87</v>
      </c>
    </row>
    <row r="240" spans="1:3" ht="11.45" customHeight="1" x14ac:dyDescent="0.2">
      <c r="A240" s="71">
        <v>511</v>
      </c>
      <c r="B240" s="46" t="s">
        <v>1279</v>
      </c>
      <c r="C240" s="86">
        <v>357.87</v>
      </c>
    </row>
    <row r="241" spans="1:3" ht="11.45" customHeight="1" x14ac:dyDescent="0.2">
      <c r="A241" s="71">
        <v>511</v>
      </c>
      <c r="B241" s="46" t="s">
        <v>1279</v>
      </c>
      <c r="C241" s="86">
        <v>357.87</v>
      </c>
    </row>
    <row r="242" spans="1:3" ht="11.45" customHeight="1" x14ac:dyDescent="0.2">
      <c r="A242" s="71">
        <v>511</v>
      </c>
      <c r="B242" s="46" t="s">
        <v>1279</v>
      </c>
      <c r="C242" s="86">
        <v>357.87</v>
      </c>
    </row>
    <row r="243" spans="1:3" ht="11.45" customHeight="1" x14ac:dyDescent="0.2">
      <c r="A243" s="71">
        <v>511</v>
      </c>
      <c r="B243" s="46" t="s">
        <v>1279</v>
      </c>
      <c r="C243" s="86">
        <v>357.87</v>
      </c>
    </row>
    <row r="244" spans="1:3" ht="11.45" customHeight="1" x14ac:dyDescent="0.2">
      <c r="A244" s="71">
        <v>511</v>
      </c>
      <c r="B244" s="46" t="s">
        <v>1279</v>
      </c>
      <c r="C244" s="86">
        <v>357.87</v>
      </c>
    </row>
    <row r="245" spans="1:3" ht="11.45" customHeight="1" x14ac:dyDescent="0.2">
      <c r="A245" s="71">
        <v>511</v>
      </c>
      <c r="B245" s="46" t="s">
        <v>1279</v>
      </c>
      <c r="C245" s="86">
        <v>357.87</v>
      </c>
    </row>
    <row r="246" spans="1:3" ht="11.45" customHeight="1" x14ac:dyDescent="0.2">
      <c r="A246" s="71">
        <v>511</v>
      </c>
      <c r="B246" s="46" t="s">
        <v>1279</v>
      </c>
      <c r="C246" s="86">
        <v>357.87</v>
      </c>
    </row>
    <row r="247" spans="1:3" ht="11.45" customHeight="1" x14ac:dyDescent="0.2">
      <c r="A247" s="71">
        <v>511</v>
      </c>
      <c r="B247" s="46" t="s">
        <v>1279</v>
      </c>
      <c r="C247" s="86">
        <v>357.87</v>
      </c>
    </row>
    <row r="248" spans="1:3" ht="11.45" customHeight="1" x14ac:dyDescent="0.2">
      <c r="A248" s="71">
        <v>511</v>
      </c>
      <c r="B248" s="46" t="s">
        <v>1279</v>
      </c>
      <c r="C248" s="86">
        <v>357.87</v>
      </c>
    </row>
    <row r="249" spans="1:3" ht="11.45" customHeight="1" x14ac:dyDescent="0.2">
      <c r="A249" s="71">
        <v>511</v>
      </c>
      <c r="B249" s="46" t="s">
        <v>1279</v>
      </c>
      <c r="C249" s="86">
        <v>357.87</v>
      </c>
    </row>
    <row r="250" spans="1:3" ht="11.45" customHeight="1" x14ac:dyDescent="0.2">
      <c r="A250" s="71">
        <v>511</v>
      </c>
      <c r="B250" s="46" t="s">
        <v>1279</v>
      </c>
      <c r="C250" s="86">
        <v>357.87</v>
      </c>
    </row>
    <row r="251" spans="1:3" ht="11.45" customHeight="1" x14ac:dyDescent="0.2">
      <c r="A251" s="71">
        <v>511</v>
      </c>
      <c r="B251" s="46" t="s">
        <v>1279</v>
      </c>
      <c r="C251" s="86">
        <v>357.87</v>
      </c>
    </row>
    <row r="252" spans="1:3" ht="11.45" customHeight="1" x14ac:dyDescent="0.2">
      <c r="A252" s="71">
        <v>511</v>
      </c>
      <c r="B252" s="46" t="s">
        <v>1279</v>
      </c>
      <c r="C252" s="86">
        <v>357.87</v>
      </c>
    </row>
    <row r="253" spans="1:3" ht="11.45" customHeight="1" x14ac:dyDescent="0.2">
      <c r="A253" s="71">
        <v>511</v>
      </c>
      <c r="B253" s="46" t="s">
        <v>1279</v>
      </c>
      <c r="C253" s="86">
        <v>357.87</v>
      </c>
    </row>
    <row r="254" spans="1:3" ht="11.45" customHeight="1" x14ac:dyDescent="0.2">
      <c r="A254" s="71">
        <v>511</v>
      </c>
      <c r="B254" s="46" t="s">
        <v>1279</v>
      </c>
      <c r="C254" s="86">
        <v>357.87</v>
      </c>
    </row>
    <row r="255" spans="1:3" ht="11.45" customHeight="1" x14ac:dyDescent="0.2">
      <c r="A255" s="71">
        <v>511</v>
      </c>
      <c r="B255" s="46" t="s">
        <v>1279</v>
      </c>
      <c r="C255" s="86">
        <v>357.87</v>
      </c>
    </row>
    <row r="256" spans="1:3" ht="11.45" customHeight="1" x14ac:dyDescent="0.2">
      <c r="A256" s="71">
        <v>511</v>
      </c>
      <c r="B256" s="46" t="s">
        <v>1279</v>
      </c>
      <c r="C256" s="86">
        <v>357.87</v>
      </c>
    </row>
    <row r="257" spans="1:3" ht="11.45" customHeight="1" x14ac:dyDescent="0.2">
      <c r="A257" s="71">
        <v>511</v>
      </c>
      <c r="B257" s="46" t="s">
        <v>1279</v>
      </c>
      <c r="C257" s="86">
        <v>357.87</v>
      </c>
    </row>
    <row r="258" spans="1:3" ht="11.45" customHeight="1" x14ac:dyDescent="0.2">
      <c r="A258" s="71">
        <v>511</v>
      </c>
      <c r="B258" s="46" t="s">
        <v>1279</v>
      </c>
      <c r="C258" s="86">
        <v>357.87</v>
      </c>
    </row>
    <row r="259" spans="1:3" ht="11.45" customHeight="1" x14ac:dyDescent="0.2">
      <c r="A259" s="71">
        <v>511</v>
      </c>
      <c r="B259" s="46" t="s">
        <v>1279</v>
      </c>
      <c r="C259" s="86">
        <v>357.87</v>
      </c>
    </row>
    <row r="260" spans="1:3" ht="11.45" customHeight="1" x14ac:dyDescent="0.2">
      <c r="A260" s="71">
        <v>511</v>
      </c>
      <c r="B260" s="46" t="s">
        <v>1279</v>
      </c>
      <c r="C260" s="86">
        <v>357.87</v>
      </c>
    </row>
    <row r="261" spans="1:3" ht="11.45" customHeight="1" x14ac:dyDescent="0.2">
      <c r="A261" s="71">
        <v>511</v>
      </c>
      <c r="B261" s="46" t="s">
        <v>1279</v>
      </c>
      <c r="C261" s="86">
        <v>357.87</v>
      </c>
    </row>
    <row r="262" spans="1:3" ht="11.45" customHeight="1" x14ac:dyDescent="0.2">
      <c r="A262" s="71">
        <v>511</v>
      </c>
      <c r="B262" s="46" t="s">
        <v>1279</v>
      </c>
      <c r="C262" s="86">
        <v>357.87</v>
      </c>
    </row>
    <row r="263" spans="1:3" ht="11.45" customHeight="1" x14ac:dyDescent="0.2">
      <c r="A263" s="71">
        <v>511</v>
      </c>
      <c r="B263" s="46" t="s">
        <v>1277</v>
      </c>
      <c r="C263" s="86">
        <v>1781.0000000000002</v>
      </c>
    </row>
    <row r="264" spans="1:3" ht="11.45" customHeight="1" x14ac:dyDescent="0.2">
      <c r="A264" s="71">
        <v>511</v>
      </c>
      <c r="B264" s="46" t="s">
        <v>1267</v>
      </c>
      <c r="C264" s="86">
        <v>354.00000000000006</v>
      </c>
    </row>
    <row r="265" spans="1:3" ht="11.45" customHeight="1" x14ac:dyDescent="0.2">
      <c r="A265" s="71">
        <v>511</v>
      </c>
      <c r="B265" s="46" t="s">
        <v>1267</v>
      </c>
      <c r="C265" s="86">
        <v>354.00000000000006</v>
      </c>
    </row>
    <row r="266" spans="1:3" ht="11.45" customHeight="1" x14ac:dyDescent="0.2">
      <c r="A266" s="71">
        <v>511</v>
      </c>
      <c r="B266" s="46" t="s">
        <v>1280</v>
      </c>
      <c r="C266" s="86">
        <v>946.00000000000011</v>
      </c>
    </row>
    <row r="267" spans="1:3" ht="11.45" customHeight="1" x14ac:dyDescent="0.2">
      <c r="A267" s="71">
        <v>511</v>
      </c>
      <c r="B267" s="46" t="s">
        <v>1281</v>
      </c>
      <c r="C267" s="86">
        <v>1651.76</v>
      </c>
    </row>
    <row r="268" spans="1:3" ht="11.45" customHeight="1" x14ac:dyDescent="0.2">
      <c r="A268" s="71">
        <v>511</v>
      </c>
      <c r="B268" s="46" t="s">
        <v>1281</v>
      </c>
      <c r="C268" s="86">
        <v>1651.76</v>
      </c>
    </row>
    <row r="269" spans="1:3" ht="11.45" customHeight="1" x14ac:dyDescent="0.2">
      <c r="A269" s="71">
        <v>511</v>
      </c>
      <c r="B269" s="46" t="s">
        <v>1282</v>
      </c>
      <c r="C269" s="86">
        <v>517.5</v>
      </c>
    </row>
    <row r="270" spans="1:3" ht="11.45" customHeight="1" x14ac:dyDescent="0.2">
      <c r="A270" s="71">
        <v>511</v>
      </c>
      <c r="B270" s="46" t="s">
        <v>1283</v>
      </c>
      <c r="C270" s="86">
        <v>1398.0000000000002</v>
      </c>
    </row>
    <row r="271" spans="1:3" ht="11.45" customHeight="1" x14ac:dyDescent="0.2">
      <c r="A271" s="71">
        <v>511</v>
      </c>
      <c r="B271" s="46" t="s">
        <v>1284</v>
      </c>
      <c r="C271" s="86">
        <v>862.50000000000011</v>
      </c>
    </row>
    <row r="272" spans="1:3" ht="11.45" customHeight="1" x14ac:dyDescent="0.2">
      <c r="A272" s="71">
        <v>511</v>
      </c>
      <c r="B272" s="46" t="s">
        <v>1284</v>
      </c>
      <c r="C272" s="86">
        <v>862.50000000000011</v>
      </c>
    </row>
    <row r="273" spans="1:3" ht="11.45" customHeight="1" x14ac:dyDescent="0.2">
      <c r="A273" s="71">
        <v>511</v>
      </c>
      <c r="B273" s="46" t="s">
        <v>1284</v>
      </c>
      <c r="C273" s="86">
        <v>862.50000000000011</v>
      </c>
    </row>
    <row r="274" spans="1:3" ht="11.45" customHeight="1" x14ac:dyDescent="0.2">
      <c r="A274" s="71">
        <v>511</v>
      </c>
      <c r="B274" s="46" t="s">
        <v>1285</v>
      </c>
      <c r="C274" s="86">
        <v>2553</v>
      </c>
    </row>
    <row r="275" spans="1:3" ht="11.45" customHeight="1" x14ac:dyDescent="0.2">
      <c r="A275" s="71">
        <v>511</v>
      </c>
      <c r="B275" s="46" t="s">
        <v>1252</v>
      </c>
      <c r="C275" s="86">
        <v>383.23000000000008</v>
      </c>
    </row>
    <row r="276" spans="1:3" ht="11.45" customHeight="1" x14ac:dyDescent="0.2">
      <c r="A276" s="71">
        <v>511</v>
      </c>
      <c r="B276" s="46" t="s">
        <v>1252</v>
      </c>
      <c r="C276" s="86">
        <v>383.23000000000008</v>
      </c>
    </row>
    <row r="277" spans="1:3" ht="11.45" customHeight="1" x14ac:dyDescent="0.2">
      <c r="A277" s="71">
        <v>511</v>
      </c>
      <c r="B277" s="46" t="s">
        <v>1252</v>
      </c>
      <c r="C277" s="86">
        <v>383.23000000000008</v>
      </c>
    </row>
    <row r="278" spans="1:3" ht="11.45" customHeight="1" x14ac:dyDescent="0.2">
      <c r="A278" s="71">
        <v>511</v>
      </c>
      <c r="B278" s="46" t="s">
        <v>1286</v>
      </c>
      <c r="C278" s="86">
        <v>708.00000000000011</v>
      </c>
    </row>
    <row r="279" spans="1:3" ht="11.45" customHeight="1" x14ac:dyDescent="0.2">
      <c r="A279" s="71">
        <v>511</v>
      </c>
      <c r="B279" s="46" t="s">
        <v>1285</v>
      </c>
      <c r="C279" s="86">
        <v>2553</v>
      </c>
    </row>
    <row r="280" spans="1:3" ht="11.45" customHeight="1" x14ac:dyDescent="0.2">
      <c r="A280" s="71">
        <v>511</v>
      </c>
      <c r="B280" s="46" t="s">
        <v>1212</v>
      </c>
      <c r="C280" s="86">
        <v>1777.9</v>
      </c>
    </row>
    <row r="281" spans="1:3" ht="11.45" customHeight="1" x14ac:dyDescent="0.2">
      <c r="A281" s="71">
        <v>511</v>
      </c>
      <c r="B281" s="46" t="s">
        <v>1212</v>
      </c>
      <c r="C281" s="86">
        <v>1777.9</v>
      </c>
    </row>
    <row r="282" spans="1:3" ht="11.45" customHeight="1" x14ac:dyDescent="0.2">
      <c r="A282" s="71">
        <v>511</v>
      </c>
      <c r="B282" s="46" t="s">
        <v>1287</v>
      </c>
      <c r="C282" s="86">
        <v>473.80000000000007</v>
      </c>
    </row>
    <row r="283" spans="1:3" ht="11.45" customHeight="1" x14ac:dyDescent="0.2">
      <c r="A283" s="71">
        <v>511</v>
      </c>
      <c r="B283" s="46" t="s">
        <v>1288</v>
      </c>
      <c r="C283" s="86">
        <v>1385</v>
      </c>
    </row>
    <row r="284" spans="1:3" ht="11.45" customHeight="1" x14ac:dyDescent="0.2">
      <c r="A284" s="71">
        <v>511</v>
      </c>
      <c r="B284" s="46" t="s">
        <v>1288</v>
      </c>
      <c r="C284" s="86">
        <v>1385</v>
      </c>
    </row>
    <row r="285" spans="1:3" ht="11.45" customHeight="1" x14ac:dyDescent="0.2">
      <c r="A285" s="71">
        <v>511</v>
      </c>
      <c r="B285" s="46" t="s">
        <v>1288</v>
      </c>
      <c r="C285" s="86">
        <v>1385</v>
      </c>
    </row>
    <row r="286" spans="1:3" ht="11.45" customHeight="1" x14ac:dyDescent="0.2">
      <c r="A286" s="71">
        <v>511</v>
      </c>
      <c r="B286" s="46" t="s">
        <v>1246</v>
      </c>
      <c r="C286" s="86">
        <v>805.00000000000011</v>
      </c>
    </row>
    <row r="287" spans="1:3" ht="11.45" customHeight="1" x14ac:dyDescent="0.2">
      <c r="A287" s="71">
        <v>511</v>
      </c>
      <c r="B287" s="46" t="s">
        <v>1246</v>
      </c>
      <c r="C287" s="86">
        <v>805.00000000000011</v>
      </c>
    </row>
    <row r="288" spans="1:3" ht="11.45" customHeight="1" x14ac:dyDescent="0.2">
      <c r="A288" s="71">
        <v>511</v>
      </c>
      <c r="B288" s="46" t="s">
        <v>1267</v>
      </c>
      <c r="C288" s="86">
        <v>350</v>
      </c>
    </row>
    <row r="289" spans="1:3" ht="11.45" customHeight="1" x14ac:dyDescent="0.2">
      <c r="A289" s="71">
        <v>511</v>
      </c>
      <c r="B289" s="46" t="s">
        <v>1267</v>
      </c>
      <c r="C289" s="86">
        <v>350</v>
      </c>
    </row>
    <row r="290" spans="1:3" ht="11.45" customHeight="1" x14ac:dyDescent="0.2">
      <c r="A290" s="71">
        <v>511</v>
      </c>
      <c r="B290" s="46" t="s">
        <v>1267</v>
      </c>
      <c r="C290" s="86">
        <v>350</v>
      </c>
    </row>
    <row r="291" spans="1:3" ht="11.45" customHeight="1" x14ac:dyDescent="0.2">
      <c r="A291" s="71">
        <v>511</v>
      </c>
      <c r="B291" s="46" t="s">
        <v>1267</v>
      </c>
      <c r="C291" s="86">
        <v>350</v>
      </c>
    </row>
    <row r="292" spans="1:3" ht="11.45" customHeight="1" x14ac:dyDescent="0.2">
      <c r="A292" s="71">
        <v>511</v>
      </c>
      <c r="B292" s="46" t="s">
        <v>1267</v>
      </c>
      <c r="C292" s="86">
        <v>350</v>
      </c>
    </row>
    <row r="293" spans="1:3" ht="11.45" customHeight="1" x14ac:dyDescent="0.2">
      <c r="A293" s="71">
        <v>511</v>
      </c>
      <c r="B293" s="48" t="s">
        <v>1289</v>
      </c>
      <c r="C293" s="86">
        <v>1713.7999999999997</v>
      </c>
    </row>
    <row r="294" spans="1:3" ht="11.45" customHeight="1" x14ac:dyDescent="0.2">
      <c r="A294" s="71">
        <v>511</v>
      </c>
      <c r="B294" s="47" t="s">
        <v>1290</v>
      </c>
      <c r="C294" s="86">
        <v>493.23999999999995</v>
      </c>
    </row>
    <row r="295" spans="1:3" ht="11.45" customHeight="1" x14ac:dyDescent="0.2">
      <c r="A295" s="71">
        <v>511</v>
      </c>
      <c r="B295" s="47" t="s">
        <v>1291</v>
      </c>
      <c r="C295" s="86">
        <v>1086.8</v>
      </c>
    </row>
    <row r="296" spans="1:3" ht="11.45" customHeight="1" x14ac:dyDescent="0.2">
      <c r="A296" s="71">
        <v>511</v>
      </c>
      <c r="B296" s="48" t="s">
        <v>1212</v>
      </c>
      <c r="C296" s="86">
        <v>1206.0000000000002</v>
      </c>
    </row>
    <row r="297" spans="1:3" ht="11.45" customHeight="1" x14ac:dyDescent="0.2">
      <c r="A297" s="71">
        <v>511</v>
      </c>
      <c r="B297" s="48" t="s">
        <v>1292</v>
      </c>
      <c r="C297" s="86">
        <v>1128.5999999999997</v>
      </c>
    </row>
    <row r="298" spans="1:3" ht="11.45" customHeight="1" x14ac:dyDescent="0.2">
      <c r="A298" s="71">
        <v>511</v>
      </c>
      <c r="B298" s="46" t="s">
        <v>1293</v>
      </c>
      <c r="C298" s="86">
        <v>199.65</v>
      </c>
    </row>
    <row r="299" spans="1:3" ht="11.45" customHeight="1" x14ac:dyDescent="0.2">
      <c r="A299" s="71">
        <v>511</v>
      </c>
      <c r="B299" s="46" t="s">
        <v>1294</v>
      </c>
      <c r="C299" s="86">
        <v>199.65</v>
      </c>
    </row>
    <row r="300" spans="1:3" ht="11.45" customHeight="1" x14ac:dyDescent="0.2">
      <c r="A300" s="71">
        <v>511</v>
      </c>
      <c r="B300" s="46" t="s">
        <v>1295</v>
      </c>
      <c r="C300" s="86">
        <v>199.65</v>
      </c>
    </row>
    <row r="301" spans="1:3" ht="11.45" customHeight="1" x14ac:dyDescent="0.2">
      <c r="A301" s="71">
        <v>511</v>
      </c>
      <c r="B301" s="46" t="s">
        <v>1296</v>
      </c>
      <c r="C301" s="86">
        <v>199.65</v>
      </c>
    </row>
    <row r="302" spans="1:3" ht="11.45" customHeight="1" x14ac:dyDescent="0.2">
      <c r="A302" s="71">
        <v>511</v>
      </c>
      <c r="B302" s="46" t="s">
        <v>1285</v>
      </c>
      <c r="C302" s="86">
        <v>2553</v>
      </c>
    </row>
    <row r="303" spans="1:3" ht="11.45" customHeight="1" x14ac:dyDescent="0.2">
      <c r="A303" s="71">
        <v>511</v>
      </c>
      <c r="B303" s="46" t="s">
        <v>1285</v>
      </c>
      <c r="C303" s="86">
        <v>2553</v>
      </c>
    </row>
    <row r="304" spans="1:3" ht="11.45" customHeight="1" x14ac:dyDescent="0.2">
      <c r="A304" s="71">
        <v>511</v>
      </c>
      <c r="B304" s="46" t="s">
        <v>1285</v>
      </c>
      <c r="C304" s="86">
        <v>2553</v>
      </c>
    </row>
    <row r="305" spans="1:3" ht="11.45" customHeight="1" x14ac:dyDescent="0.2">
      <c r="A305" s="71">
        <v>511</v>
      </c>
      <c r="B305" s="46" t="s">
        <v>1285</v>
      </c>
      <c r="C305" s="86">
        <v>2553</v>
      </c>
    </row>
    <row r="306" spans="1:3" ht="11.45" customHeight="1" x14ac:dyDescent="0.2">
      <c r="A306" s="71">
        <v>511</v>
      </c>
      <c r="B306" s="46" t="s">
        <v>1285</v>
      </c>
      <c r="C306" s="86">
        <v>2553</v>
      </c>
    </row>
    <row r="307" spans="1:3" ht="11.45" customHeight="1" x14ac:dyDescent="0.2">
      <c r="A307" s="71">
        <v>511</v>
      </c>
      <c r="B307" s="46" t="s">
        <v>1285</v>
      </c>
      <c r="C307" s="86">
        <v>2553</v>
      </c>
    </row>
    <row r="308" spans="1:3" ht="11.45" customHeight="1" x14ac:dyDescent="0.2">
      <c r="A308" s="71">
        <v>511</v>
      </c>
      <c r="B308" s="46" t="s">
        <v>1297</v>
      </c>
      <c r="C308" s="86">
        <v>585.19999999999993</v>
      </c>
    </row>
    <row r="309" spans="1:3" ht="11.45" customHeight="1" x14ac:dyDescent="0.2">
      <c r="A309" s="71">
        <v>511</v>
      </c>
      <c r="B309" s="46" t="s">
        <v>1298</v>
      </c>
      <c r="C309" s="86">
        <v>805.00000000000011</v>
      </c>
    </row>
    <row r="310" spans="1:3" ht="11.45" customHeight="1" x14ac:dyDescent="0.2">
      <c r="A310" s="71">
        <v>511</v>
      </c>
      <c r="B310" s="46" t="s">
        <v>1298</v>
      </c>
      <c r="C310" s="86">
        <v>805.00000000000011</v>
      </c>
    </row>
    <row r="311" spans="1:3" ht="11.45" customHeight="1" x14ac:dyDescent="0.2">
      <c r="A311" s="71">
        <v>511</v>
      </c>
      <c r="B311" s="46" t="s">
        <v>1299</v>
      </c>
      <c r="C311" s="86">
        <v>1098.25</v>
      </c>
    </row>
    <row r="312" spans="1:3" ht="11.45" customHeight="1" x14ac:dyDescent="0.2">
      <c r="A312" s="71">
        <v>511</v>
      </c>
      <c r="B312" s="46" t="s">
        <v>1299</v>
      </c>
      <c r="C312" s="86">
        <v>1098.25</v>
      </c>
    </row>
    <row r="313" spans="1:3" ht="11.45" customHeight="1" x14ac:dyDescent="0.2">
      <c r="A313" s="71">
        <v>511</v>
      </c>
      <c r="B313" s="46" t="s">
        <v>1299</v>
      </c>
      <c r="C313" s="86">
        <v>1098.25</v>
      </c>
    </row>
    <row r="314" spans="1:3" ht="11.45" customHeight="1" x14ac:dyDescent="0.2">
      <c r="A314" s="71">
        <v>511</v>
      </c>
      <c r="B314" s="46" t="s">
        <v>1299</v>
      </c>
      <c r="C314" s="86">
        <v>1098.25</v>
      </c>
    </row>
    <row r="315" spans="1:3" ht="11.45" customHeight="1" x14ac:dyDescent="0.2">
      <c r="A315" s="71">
        <v>511</v>
      </c>
      <c r="B315" s="46" t="s">
        <v>1300</v>
      </c>
      <c r="C315" s="86">
        <v>1777.9</v>
      </c>
    </row>
    <row r="316" spans="1:3" ht="11.45" customHeight="1" x14ac:dyDescent="0.2">
      <c r="A316" s="71">
        <v>511</v>
      </c>
      <c r="B316" s="46" t="s">
        <v>1301</v>
      </c>
      <c r="C316" s="86">
        <v>660.5100000000001</v>
      </c>
    </row>
    <row r="317" spans="1:3" ht="11.45" customHeight="1" x14ac:dyDescent="0.2">
      <c r="A317" s="71">
        <v>511</v>
      </c>
      <c r="B317" s="46" t="s">
        <v>1249</v>
      </c>
      <c r="C317" s="86">
        <v>1385</v>
      </c>
    </row>
    <row r="318" spans="1:3" ht="11.45" customHeight="1" x14ac:dyDescent="0.2">
      <c r="A318" s="71">
        <v>511</v>
      </c>
      <c r="B318" s="46" t="s">
        <v>1249</v>
      </c>
      <c r="C318" s="86">
        <v>1385</v>
      </c>
    </row>
    <row r="319" spans="1:3" ht="11.45" customHeight="1" x14ac:dyDescent="0.2">
      <c r="A319" s="71">
        <v>511</v>
      </c>
      <c r="B319" s="43" t="s">
        <v>1302</v>
      </c>
      <c r="C319" s="86">
        <v>1230</v>
      </c>
    </row>
    <row r="320" spans="1:3" ht="11.45" customHeight="1" x14ac:dyDescent="0.2">
      <c r="A320" s="71">
        <v>511</v>
      </c>
      <c r="B320" s="43" t="s">
        <v>1302</v>
      </c>
      <c r="C320" s="86">
        <v>1230</v>
      </c>
    </row>
    <row r="321" spans="1:3" ht="11.45" customHeight="1" x14ac:dyDescent="0.2">
      <c r="A321" s="71">
        <v>511</v>
      </c>
      <c r="B321" s="43" t="s">
        <v>1302</v>
      </c>
      <c r="C321" s="86">
        <v>1230</v>
      </c>
    </row>
    <row r="322" spans="1:3" ht="11.45" customHeight="1" x14ac:dyDescent="0.2">
      <c r="A322" s="71">
        <v>511</v>
      </c>
      <c r="B322" s="43" t="s">
        <v>1302</v>
      </c>
      <c r="C322" s="86">
        <v>1230</v>
      </c>
    </row>
    <row r="323" spans="1:3" ht="11.45" customHeight="1" x14ac:dyDescent="0.2">
      <c r="A323" s="71">
        <v>511</v>
      </c>
      <c r="B323" s="43" t="s">
        <v>1302</v>
      </c>
      <c r="C323" s="86">
        <v>1230</v>
      </c>
    </row>
    <row r="324" spans="1:3" ht="11.45" customHeight="1" x14ac:dyDescent="0.2">
      <c r="A324" s="71">
        <v>511</v>
      </c>
      <c r="B324" s="43" t="s">
        <v>1302</v>
      </c>
      <c r="C324" s="86">
        <v>1230</v>
      </c>
    </row>
    <row r="325" spans="1:3" ht="11.45" customHeight="1" x14ac:dyDescent="0.2">
      <c r="A325" s="71">
        <v>511</v>
      </c>
      <c r="B325" s="49" t="s">
        <v>1303</v>
      </c>
      <c r="C325" s="86">
        <v>799.70000000000016</v>
      </c>
    </row>
    <row r="326" spans="1:3" ht="11.45" customHeight="1" x14ac:dyDescent="0.2">
      <c r="A326" s="71">
        <v>511</v>
      </c>
      <c r="B326" s="49" t="s">
        <v>1304</v>
      </c>
      <c r="C326" s="86">
        <v>1232</v>
      </c>
    </row>
    <row r="327" spans="1:3" ht="11.45" customHeight="1" x14ac:dyDescent="0.2">
      <c r="A327" s="71">
        <v>511</v>
      </c>
      <c r="B327" s="49" t="s">
        <v>1303</v>
      </c>
      <c r="C327" s="86">
        <v>799.70000000000016</v>
      </c>
    </row>
    <row r="328" spans="1:3" ht="11.45" customHeight="1" x14ac:dyDescent="0.2">
      <c r="A328" s="71">
        <v>511</v>
      </c>
      <c r="B328" s="49" t="s">
        <v>1305</v>
      </c>
      <c r="C328" s="86">
        <v>2006.75</v>
      </c>
    </row>
    <row r="329" spans="1:3" ht="11.45" customHeight="1" x14ac:dyDescent="0.2">
      <c r="A329" s="71">
        <v>511</v>
      </c>
      <c r="B329" s="49" t="s">
        <v>1306</v>
      </c>
      <c r="C329" s="86">
        <v>501.40000000000003</v>
      </c>
    </row>
    <row r="330" spans="1:3" ht="11.45" customHeight="1" x14ac:dyDescent="0.2">
      <c r="A330" s="71">
        <v>511</v>
      </c>
      <c r="B330" s="50" t="s">
        <v>1304</v>
      </c>
      <c r="C330" s="86">
        <v>1398.0000000000002</v>
      </c>
    </row>
    <row r="331" spans="1:3" ht="11.45" customHeight="1" x14ac:dyDescent="0.2">
      <c r="A331" s="71">
        <v>511</v>
      </c>
      <c r="B331" s="50" t="s">
        <v>1307</v>
      </c>
      <c r="C331" s="86">
        <v>195.5</v>
      </c>
    </row>
    <row r="332" spans="1:3" ht="11.45" customHeight="1" x14ac:dyDescent="0.2">
      <c r="A332" s="71">
        <v>511</v>
      </c>
      <c r="B332" s="50" t="s">
        <v>1307</v>
      </c>
      <c r="C332" s="86">
        <v>195.5</v>
      </c>
    </row>
    <row r="333" spans="1:3" ht="11.45" customHeight="1" x14ac:dyDescent="0.2">
      <c r="A333" s="71">
        <v>511</v>
      </c>
      <c r="B333" s="50" t="s">
        <v>1307</v>
      </c>
      <c r="C333" s="86">
        <v>195.5</v>
      </c>
    </row>
    <row r="334" spans="1:3" ht="11.45" customHeight="1" x14ac:dyDescent="0.2">
      <c r="A334" s="71">
        <v>511</v>
      </c>
      <c r="B334" s="50" t="s">
        <v>1307</v>
      </c>
      <c r="C334" s="86">
        <v>195.5</v>
      </c>
    </row>
    <row r="335" spans="1:3" ht="11.45" customHeight="1" x14ac:dyDescent="0.2">
      <c r="A335" s="71">
        <v>511</v>
      </c>
      <c r="B335" s="50" t="s">
        <v>1307</v>
      </c>
      <c r="C335" s="86">
        <v>195.5</v>
      </c>
    </row>
    <row r="336" spans="1:3" ht="11.45" customHeight="1" x14ac:dyDescent="0.2">
      <c r="A336" s="71">
        <v>511</v>
      </c>
      <c r="B336" s="50" t="s">
        <v>1307</v>
      </c>
      <c r="C336" s="86">
        <v>195.5</v>
      </c>
    </row>
    <row r="337" spans="1:3" ht="11.45" customHeight="1" x14ac:dyDescent="0.2">
      <c r="A337" s="71">
        <v>511</v>
      </c>
      <c r="B337" s="50" t="s">
        <v>1307</v>
      </c>
      <c r="C337" s="86">
        <v>195.5</v>
      </c>
    </row>
    <row r="338" spans="1:3" ht="11.45" customHeight="1" x14ac:dyDescent="0.2">
      <c r="A338" s="71">
        <v>511</v>
      </c>
      <c r="B338" s="50" t="s">
        <v>1307</v>
      </c>
      <c r="C338" s="86">
        <v>195.5</v>
      </c>
    </row>
    <row r="339" spans="1:3" ht="11.45" customHeight="1" x14ac:dyDescent="0.2">
      <c r="A339" s="71">
        <v>511</v>
      </c>
      <c r="B339" s="50" t="s">
        <v>1307</v>
      </c>
      <c r="C339" s="86">
        <v>195.5</v>
      </c>
    </row>
    <row r="340" spans="1:3" ht="11.45" customHeight="1" x14ac:dyDescent="0.2">
      <c r="A340" s="71">
        <v>511</v>
      </c>
      <c r="B340" s="50" t="s">
        <v>1307</v>
      </c>
      <c r="C340" s="86">
        <v>195.5</v>
      </c>
    </row>
    <row r="341" spans="1:3" ht="11.45" customHeight="1" x14ac:dyDescent="0.2">
      <c r="A341" s="71">
        <v>511</v>
      </c>
      <c r="B341" s="50" t="s">
        <v>1307</v>
      </c>
      <c r="C341" s="86">
        <v>195.5</v>
      </c>
    </row>
    <row r="342" spans="1:3" ht="11.45" customHeight="1" x14ac:dyDescent="0.2">
      <c r="A342" s="71">
        <v>511</v>
      </c>
      <c r="B342" s="50" t="s">
        <v>1307</v>
      </c>
      <c r="C342" s="86">
        <v>195.5</v>
      </c>
    </row>
    <row r="343" spans="1:3" ht="11.45" customHeight="1" x14ac:dyDescent="0.2">
      <c r="A343" s="71">
        <v>511</v>
      </c>
      <c r="B343" s="50" t="s">
        <v>1307</v>
      </c>
      <c r="C343" s="86">
        <v>195.5</v>
      </c>
    </row>
    <row r="344" spans="1:3" ht="11.45" customHeight="1" x14ac:dyDescent="0.2">
      <c r="A344" s="71">
        <v>511</v>
      </c>
      <c r="B344" s="50" t="s">
        <v>1307</v>
      </c>
      <c r="C344" s="86">
        <v>195.5</v>
      </c>
    </row>
    <row r="345" spans="1:3" ht="11.45" customHeight="1" x14ac:dyDescent="0.2">
      <c r="A345" s="71">
        <v>511</v>
      </c>
      <c r="B345" s="50" t="s">
        <v>1307</v>
      </c>
      <c r="C345" s="86">
        <v>195.5</v>
      </c>
    </row>
    <row r="346" spans="1:3" ht="11.45" customHeight="1" x14ac:dyDescent="0.2">
      <c r="A346" s="71">
        <v>511</v>
      </c>
      <c r="B346" s="50" t="s">
        <v>1307</v>
      </c>
      <c r="C346" s="86">
        <v>195.5</v>
      </c>
    </row>
    <row r="347" spans="1:3" ht="11.45" customHeight="1" x14ac:dyDescent="0.2">
      <c r="A347" s="71">
        <v>511</v>
      </c>
      <c r="B347" s="50" t="s">
        <v>1307</v>
      </c>
      <c r="C347" s="86">
        <v>195.5</v>
      </c>
    </row>
    <row r="348" spans="1:3" ht="11.45" customHeight="1" x14ac:dyDescent="0.2">
      <c r="A348" s="71">
        <v>511</v>
      </c>
      <c r="B348" s="50" t="s">
        <v>1307</v>
      </c>
      <c r="C348" s="86">
        <v>195.5</v>
      </c>
    </row>
    <row r="349" spans="1:3" ht="11.45" customHeight="1" x14ac:dyDescent="0.2">
      <c r="A349" s="71">
        <v>511</v>
      </c>
      <c r="B349" s="50" t="s">
        <v>1307</v>
      </c>
      <c r="C349" s="86">
        <v>195.5</v>
      </c>
    </row>
    <row r="350" spans="1:3" ht="11.45" customHeight="1" x14ac:dyDescent="0.2">
      <c r="A350" s="71">
        <v>511</v>
      </c>
      <c r="B350" s="50" t="s">
        <v>1307</v>
      </c>
      <c r="C350" s="86">
        <v>195.5</v>
      </c>
    </row>
    <row r="351" spans="1:3" ht="11.45" customHeight="1" x14ac:dyDescent="0.2">
      <c r="A351" s="71">
        <v>511</v>
      </c>
      <c r="B351" s="50" t="s">
        <v>1307</v>
      </c>
      <c r="C351" s="86">
        <v>195.5</v>
      </c>
    </row>
    <row r="352" spans="1:3" ht="11.45" customHeight="1" x14ac:dyDescent="0.2">
      <c r="A352" s="71">
        <v>511</v>
      </c>
      <c r="B352" s="50" t="s">
        <v>1307</v>
      </c>
      <c r="C352" s="86">
        <v>195.5</v>
      </c>
    </row>
    <row r="353" spans="1:3" ht="11.45" customHeight="1" x14ac:dyDescent="0.2">
      <c r="A353" s="71">
        <v>511</v>
      </c>
      <c r="B353" s="50" t="s">
        <v>1307</v>
      </c>
      <c r="C353" s="86">
        <v>195.5</v>
      </c>
    </row>
    <row r="354" spans="1:3" ht="11.45" customHeight="1" x14ac:dyDescent="0.2">
      <c r="A354" s="71">
        <v>511</v>
      </c>
      <c r="B354" s="50" t="s">
        <v>1307</v>
      </c>
      <c r="C354" s="86">
        <v>195.5</v>
      </c>
    </row>
    <row r="355" spans="1:3" ht="11.45" customHeight="1" x14ac:dyDescent="0.2">
      <c r="A355" s="71">
        <v>511</v>
      </c>
      <c r="B355" s="50" t="s">
        <v>1307</v>
      </c>
      <c r="C355" s="86">
        <v>195.5</v>
      </c>
    </row>
    <row r="356" spans="1:3" ht="11.45" customHeight="1" x14ac:dyDescent="0.2">
      <c r="A356" s="71">
        <v>511</v>
      </c>
      <c r="B356" s="50" t="s">
        <v>1307</v>
      </c>
      <c r="C356" s="86">
        <v>195.5</v>
      </c>
    </row>
    <row r="357" spans="1:3" ht="11.45" customHeight="1" x14ac:dyDescent="0.2">
      <c r="A357" s="71">
        <v>511</v>
      </c>
      <c r="B357" s="50" t="s">
        <v>1307</v>
      </c>
      <c r="C357" s="86">
        <v>195.5</v>
      </c>
    </row>
    <row r="358" spans="1:3" ht="11.45" customHeight="1" x14ac:dyDescent="0.2">
      <c r="A358" s="71">
        <v>511</v>
      </c>
      <c r="B358" s="50" t="s">
        <v>1307</v>
      </c>
      <c r="C358" s="86">
        <v>195.5</v>
      </c>
    </row>
    <row r="359" spans="1:3" ht="11.45" customHeight="1" x14ac:dyDescent="0.2">
      <c r="A359" s="71">
        <v>511</v>
      </c>
      <c r="B359" s="50" t="s">
        <v>1307</v>
      </c>
      <c r="C359" s="86">
        <v>195.5</v>
      </c>
    </row>
    <row r="360" spans="1:3" ht="11.45" customHeight="1" x14ac:dyDescent="0.2">
      <c r="A360" s="71">
        <v>511</v>
      </c>
      <c r="B360" s="50" t="s">
        <v>1307</v>
      </c>
      <c r="C360" s="86">
        <v>195.5</v>
      </c>
    </row>
    <row r="361" spans="1:3" ht="11.45" customHeight="1" x14ac:dyDescent="0.2">
      <c r="A361" s="71">
        <v>511</v>
      </c>
      <c r="B361" s="50" t="s">
        <v>1307</v>
      </c>
      <c r="C361" s="86">
        <v>195.5</v>
      </c>
    </row>
    <row r="362" spans="1:3" ht="11.45" customHeight="1" x14ac:dyDescent="0.2">
      <c r="A362" s="71">
        <v>511</v>
      </c>
      <c r="B362" s="50" t="s">
        <v>1307</v>
      </c>
      <c r="C362" s="86">
        <v>195.5</v>
      </c>
    </row>
    <row r="363" spans="1:3" ht="11.45" customHeight="1" x14ac:dyDescent="0.2">
      <c r="A363" s="71">
        <v>511</v>
      </c>
      <c r="B363" s="50" t="s">
        <v>1307</v>
      </c>
      <c r="C363" s="86">
        <v>195.5</v>
      </c>
    </row>
    <row r="364" spans="1:3" ht="11.45" customHeight="1" x14ac:dyDescent="0.2">
      <c r="A364" s="71">
        <v>511</v>
      </c>
      <c r="B364" s="50" t="s">
        <v>1307</v>
      </c>
      <c r="C364" s="86">
        <v>195.5</v>
      </c>
    </row>
    <row r="365" spans="1:3" ht="11.45" customHeight="1" x14ac:dyDescent="0.2">
      <c r="A365" s="71">
        <v>511</v>
      </c>
      <c r="B365" s="50" t="s">
        <v>1307</v>
      </c>
      <c r="C365" s="86">
        <v>195.5</v>
      </c>
    </row>
    <row r="366" spans="1:3" ht="11.45" customHeight="1" x14ac:dyDescent="0.2">
      <c r="A366" s="71">
        <v>511</v>
      </c>
      <c r="B366" s="50" t="s">
        <v>1307</v>
      </c>
      <c r="C366" s="86">
        <v>195.5</v>
      </c>
    </row>
    <row r="367" spans="1:3" ht="11.45" customHeight="1" x14ac:dyDescent="0.2">
      <c r="A367" s="71">
        <v>511</v>
      </c>
      <c r="B367" s="50" t="s">
        <v>1307</v>
      </c>
      <c r="C367" s="86">
        <v>195.5</v>
      </c>
    </row>
    <row r="368" spans="1:3" ht="11.45" customHeight="1" x14ac:dyDescent="0.2">
      <c r="A368" s="71">
        <v>511</v>
      </c>
      <c r="B368" s="50" t="s">
        <v>1307</v>
      </c>
      <c r="C368" s="86">
        <v>195.5</v>
      </c>
    </row>
    <row r="369" spans="1:3" ht="11.45" customHeight="1" x14ac:dyDescent="0.2">
      <c r="A369" s="71">
        <v>511</v>
      </c>
      <c r="B369" s="50" t="s">
        <v>1307</v>
      </c>
      <c r="C369" s="86">
        <v>195.5</v>
      </c>
    </row>
    <row r="370" spans="1:3" ht="11.45" customHeight="1" x14ac:dyDescent="0.2">
      <c r="A370" s="71">
        <v>511</v>
      </c>
      <c r="B370" s="50" t="s">
        <v>1307</v>
      </c>
      <c r="C370" s="86">
        <v>195.5</v>
      </c>
    </row>
    <row r="371" spans="1:3" ht="11.45" customHeight="1" x14ac:dyDescent="0.2">
      <c r="A371" s="71">
        <v>511</v>
      </c>
      <c r="B371" s="50" t="s">
        <v>1307</v>
      </c>
      <c r="C371" s="86">
        <v>195.5</v>
      </c>
    </row>
    <row r="372" spans="1:3" ht="11.45" customHeight="1" x14ac:dyDescent="0.2">
      <c r="A372" s="71">
        <v>511</v>
      </c>
      <c r="B372" s="50" t="s">
        <v>1307</v>
      </c>
      <c r="C372" s="86">
        <v>195.5</v>
      </c>
    </row>
    <row r="373" spans="1:3" ht="11.45" customHeight="1" x14ac:dyDescent="0.2">
      <c r="A373" s="71">
        <v>511</v>
      </c>
      <c r="B373" s="50" t="s">
        <v>1307</v>
      </c>
      <c r="C373" s="86">
        <v>195.5</v>
      </c>
    </row>
    <row r="374" spans="1:3" ht="11.45" customHeight="1" x14ac:dyDescent="0.2">
      <c r="A374" s="71">
        <v>511</v>
      </c>
      <c r="B374" s="50" t="s">
        <v>1307</v>
      </c>
      <c r="C374" s="86">
        <v>195.5</v>
      </c>
    </row>
    <row r="375" spans="1:3" ht="11.45" customHeight="1" x14ac:dyDescent="0.2">
      <c r="A375" s="71">
        <v>511</v>
      </c>
      <c r="B375" s="50" t="s">
        <v>1307</v>
      </c>
      <c r="C375" s="86">
        <v>195.5</v>
      </c>
    </row>
    <row r="376" spans="1:3" ht="11.45" customHeight="1" x14ac:dyDescent="0.2">
      <c r="A376" s="71">
        <v>511</v>
      </c>
      <c r="B376" s="50" t="s">
        <v>1307</v>
      </c>
      <c r="C376" s="86">
        <v>195.5</v>
      </c>
    </row>
    <row r="377" spans="1:3" ht="11.45" customHeight="1" x14ac:dyDescent="0.2">
      <c r="A377" s="71">
        <v>511</v>
      </c>
      <c r="B377" s="50" t="s">
        <v>1307</v>
      </c>
      <c r="C377" s="86">
        <v>195.5</v>
      </c>
    </row>
    <row r="378" spans="1:3" ht="11.45" customHeight="1" x14ac:dyDescent="0.2">
      <c r="A378" s="71">
        <v>511</v>
      </c>
      <c r="B378" s="50" t="s">
        <v>1307</v>
      </c>
      <c r="C378" s="86">
        <v>195.5</v>
      </c>
    </row>
    <row r="379" spans="1:3" ht="11.45" customHeight="1" x14ac:dyDescent="0.2">
      <c r="A379" s="71">
        <v>511</v>
      </c>
      <c r="B379" s="50" t="s">
        <v>1307</v>
      </c>
      <c r="C379" s="86">
        <v>195.5</v>
      </c>
    </row>
    <row r="380" spans="1:3" ht="11.45" customHeight="1" x14ac:dyDescent="0.2">
      <c r="A380" s="71">
        <v>511</v>
      </c>
      <c r="B380" s="50" t="s">
        <v>1307</v>
      </c>
      <c r="C380" s="86">
        <v>195.5</v>
      </c>
    </row>
    <row r="381" spans="1:3" ht="11.45" customHeight="1" x14ac:dyDescent="0.2">
      <c r="A381" s="71">
        <v>511</v>
      </c>
      <c r="B381" s="50" t="s">
        <v>1307</v>
      </c>
      <c r="C381" s="86">
        <v>218.50000000000003</v>
      </c>
    </row>
    <row r="382" spans="1:3" ht="11.45" customHeight="1" x14ac:dyDescent="0.2">
      <c r="A382" s="71">
        <v>511</v>
      </c>
      <c r="B382" s="50" t="s">
        <v>1307</v>
      </c>
      <c r="C382" s="86">
        <v>218.50000000000003</v>
      </c>
    </row>
    <row r="383" spans="1:3" ht="11.45" customHeight="1" x14ac:dyDescent="0.2">
      <c r="A383" s="71">
        <v>511</v>
      </c>
      <c r="B383" s="50" t="s">
        <v>1307</v>
      </c>
      <c r="C383" s="86">
        <v>218.50000000000003</v>
      </c>
    </row>
    <row r="384" spans="1:3" ht="11.45" customHeight="1" x14ac:dyDescent="0.2">
      <c r="A384" s="71">
        <v>511</v>
      </c>
      <c r="B384" s="50" t="s">
        <v>1307</v>
      </c>
      <c r="C384" s="86">
        <v>218.50000000000003</v>
      </c>
    </row>
    <row r="385" spans="1:3" ht="11.45" customHeight="1" x14ac:dyDescent="0.2">
      <c r="A385" s="71">
        <v>511</v>
      </c>
      <c r="B385" s="50" t="s">
        <v>1307</v>
      </c>
      <c r="C385" s="86">
        <v>218.50000000000003</v>
      </c>
    </row>
    <row r="386" spans="1:3" ht="11.45" customHeight="1" x14ac:dyDescent="0.2">
      <c r="A386" s="71">
        <v>511</v>
      </c>
      <c r="B386" s="50" t="s">
        <v>1307</v>
      </c>
      <c r="C386" s="86">
        <v>218.50000000000003</v>
      </c>
    </row>
    <row r="387" spans="1:3" ht="11.45" customHeight="1" x14ac:dyDescent="0.2">
      <c r="A387" s="71">
        <v>511</v>
      </c>
      <c r="B387" s="50" t="s">
        <v>1307</v>
      </c>
      <c r="C387" s="86">
        <v>218.50000000000003</v>
      </c>
    </row>
    <row r="388" spans="1:3" ht="11.45" customHeight="1" x14ac:dyDescent="0.2">
      <c r="A388" s="71">
        <v>511</v>
      </c>
      <c r="B388" s="50" t="s">
        <v>1307</v>
      </c>
      <c r="C388" s="86">
        <v>218.50000000000003</v>
      </c>
    </row>
    <row r="389" spans="1:3" ht="11.45" customHeight="1" x14ac:dyDescent="0.2">
      <c r="A389" s="71">
        <v>511</v>
      </c>
      <c r="B389" s="50" t="s">
        <v>1307</v>
      </c>
      <c r="C389" s="86">
        <v>218.50000000000003</v>
      </c>
    </row>
    <row r="390" spans="1:3" ht="11.45" customHeight="1" x14ac:dyDescent="0.2">
      <c r="A390" s="71">
        <v>511</v>
      </c>
      <c r="B390" s="50" t="s">
        <v>1307</v>
      </c>
      <c r="C390" s="86">
        <v>218.50000000000003</v>
      </c>
    </row>
    <row r="391" spans="1:3" ht="11.45" customHeight="1" x14ac:dyDescent="0.2">
      <c r="A391" s="71">
        <v>511</v>
      </c>
      <c r="B391" s="50" t="s">
        <v>1307</v>
      </c>
      <c r="C391" s="86">
        <v>218.50000000000003</v>
      </c>
    </row>
    <row r="392" spans="1:3" ht="11.45" customHeight="1" x14ac:dyDescent="0.2">
      <c r="A392" s="71">
        <v>511</v>
      </c>
      <c r="B392" s="50" t="s">
        <v>1307</v>
      </c>
      <c r="C392" s="86">
        <v>218.50000000000003</v>
      </c>
    </row>
    <row r="393" spans="1:3" ht="11.45" customHeight="1" x14ac:dyDescent="0.2">
      <c r="A393" s="71">
        <v>511</v>
      </c>
      <c r="B393" s="50" t="s">
        <v>1307</v>
      </c>
      <c r="C393" s="86">
        <v>218.50000000000003</v>
      </c>
    </row>
    <row r="394" spans="1:3" ht="11.45" customHeight="1" x14ac:dyDescent="0.2">
      <c r="A394" s="71">
        <v>511</v>
      </c>
      <c r="B394" s="50" t="s">
        <v>1307</v>
      </c>
      <c r="C394" s="86">
        <v>218.50000000000003</v>
      </c>
    </row>
    <row r="395" spans="1:3" ht="11.45" customHeight="1" x14ac:dyDescent="0.2">
      <c r="A395" s="71">
        <v>511</v>
      </c>
      <c r="B395" s="50" t="s">
        <v>1307</v>
      </c>
      <c r="C395" s="86">
        <v>218.50000000000003</v>
      </c>
    </row>
    <row r="396" spans="1:3" ht="11.45" customHeight="1" x14ac:dyDescent="0.2">
      <c r="A396" s="71">
        <v>511</v>
      </c>
      <c r="B396" s="50" t="s">
        <v>1307</v>
      </c>
      <c r="C396" s="86">
        <v>218.50000000000003</v>
      </c>
    </row>
    <row r="397" spans="1:3" ht="11.45" customHeight="1" x14ac:dyDescent="0.2">
      <c r="A397" s="71">
        <v>511</v>
      </c>
      <c r="B397" s="50" t="s">
        <v>1307</v>
      </c>
      <c r="C397" s="86">
        <v>218.50000000000003</v>
      </c>
    </row>
    <row r="398" spans="1:3" ht="11.45" customHeight="1" x14ac:dyDescent="0.2">
      <c r="A398" s="71">
        <v>511</v>
      </c>
      <c r="B398" s="50" t="s">
        <v>1307</v>
      </c>
      <c r="C398" s="86">
        <v>218.50000000000003</v>
      </c>
    </row>
    <row r="399" spans="1:3" ht="11.45" customHeight="1" x14ac:dyDescent="0.2">
      <c r="A399" s="71">
        <v>511</v>
      </c>
      <c r="B399" s="50" t="s">
        <v>1307</v>
      </c>
      <c r="C399" s="86">
        <v>218.50000000000003</v>
      </c>
    </row>
    <row r="400" spans="1:3" ht="11.45" customHeight="1" x14ac:dyDescent="0.2">
      <c r="A400" s="71">
        <v>511</v>
      </c>
      <c r="B400" s="50" t="s">
        <v>1307</v>
      </c>
      <c r="C400" s="86">
        <v>218.50000000000003</v>
      </c>
    </row>
    <row r="401" spans="1:3" ht="11.45" customHeight="1" x14ac:dyDescent="0.2">
      <c r="A401" s="71">
        <v>511</v>
      </c>
      <c r="B401" s="50" t="s">
        <v>1307</v>
      </c>
      <c r="C401" s="86">
        <v>218.50000000000003</v>
      </c>
    </row>
    <row r="402" spans="1:3" ht="11.45" customHeight="1" x14ac:dyDescent="0.2">
      <c r="A402" s="71">
        <v>511</v>
      </c>
      <c r="B402" s="50" t="s">
        <v>1307</v>
      </c>
      <c r="C402" s="86">
        <v>218.50000000000003</v>
      </c>
    </row>
    <row r="403" spans="1:3" ht="11.45" customHeight="1" x14ac:dyDescent="0.2">
      <c r="A403" s="71">
        <v>511</v>
      </c>
      <c r="B403" s="50" t="s">
        <v>1307</v>
      </c>
      <c r="C403" s="86">
        <v>218.50000000000003</v>
      </c>
    </row>
    <row r="404" spans="1:3" ht="11.45" customHeight="1" x14ac:dyDescent="0.2">
      <c r="A404" s="71">
        <v>511</v>
      </c>
      <c r="B404" s="50" t="s">
        <v>1307</v>
      </c>
      <c r="C404" s="86">
        <v>218.50000000000003</v>
      </c>
    </row>
    <row r="405" spans="1:3" ht="11.45" customHeight="1" x14ac:dyDescent="0.2">
      <c r="A405" s="71">
        <v>511</v>
      </c>
      <c r="B405" s="50" t="s">
        <v>1307</v>
      </c>
      <c r="C405" s="86">
        <v>218.50000000000003</v>
      </c>
    </row>
    <row r="406" spans="1:3" ht="11.45" customHeight="1" x14ac:dyDescent="0.2">
      <c r="A406" s="71">
        <v>511</v>
      </c>
      <c r="B406" s="50" t="s">
        <v>1307</v>
      </c>
      <c r="C406" s="86">
        <v>218.50000000000003</v>
      </c>
    </row>
    <row r="407" spans="1:3" ht="11.45" customHeight="1" x14ac:dyDescent="0.2">
      <c r="A407" s="71">
        <v>511</v>
      </c>
      <c r="B407" s="50" t="s">
        <v>1307</v>
      </c>
      <c r="C407" s="86">
        <v>218.50000000000003</v>
      </c>
    </row>
    <row r="408" spans="1:3" ht="11.45" customHeight="1" x14ac:dyDescent="0.2">
      <c r="A408" s="71">
        <v>511</v>
      </c>
      <c r="B408" s="50" t="s">
        <v>1307</v>
      </c>
      <c r="C408" s="86">
        <v>218.50000000000003</v>
      </c>
    </row>
    <row r="409" spans="1:3" ht="11.45" customHeight="1" x14ac:dyDescent="0.2">
      <c r="A409" s="71">
        <v>511</v>
      </c>
      <c r="B409" s="50" t="s">
        <v>1307</v>
      </c>
      <c r="C409" s="86">
        <v>218.50000000000003</v>
      </c>
    </row>
    <row r="410" spans="1:3" ht="11.45" customHeight="1" x14ac:dyDescent="0.2">
      <c r="A410" s="71">
        <v>511</v>
      </c>
      <c r="B410" s="50" t="s">
        <v>1307</v>
      </c>
      <c r="C410" s="86">
        <v>218.50000000000003</v>
      </c>
    </row>
    <row r="411" spans="1:3" ht="11.45" customHeight="1" x14ac:dyDescent="0.2">
      <c r="A411" s="71">
        <v>511</v>
      </c>
      <c r="B411" s="50" t="s">
        <v>1307</v>
      </c>
      <c r="C411" s="86">
        <v>218.50000000000003</v>
      </c>
    </row>
    <row r="412" spans="1:3" ht="11.45" customHeight="1" x14ac:dyDescent="0.2">
      <c r="A412" s="71">
        <v>511</v>
      </c>
      <c r="B412" s="50" t="s">
        <v>1307</v>
      </c>
      <c r="C412" s="86">
        <v>218.50000000000003</v>
      </c>
    </row>
    <row r="413" spans="1:3" ht="11.45" customHeight="1" x14ac:dyDescent="0.2">
      <c r="A413" s="71">
        <v>511</v>
      </c>
      <c r="B413" s="50" t="s">
        <v>1307</v>
      </c>
      <c r="C413" s="86">
        <v>218.50000000000003</v>
      </c>
    </row>
    <row r="414" spans="1:3" ht="11.45" customHeight="1" x14ac:dyDescent="0.2">
      <c r="A414" s="71">
        <v>511</v>
      </c>
      <c r="B414" s="50" t="s">
        <v>1307</v>
      </c>
      <c r="C414" s="86">
        <v>218.50000000000003</v>
      </c>
    </row>
    <row r="415" spans="1:3" ht="11.45" customHeight="1" x14ac:dyDescent="0.2">
      <c r="A415" s="71">
        <v>511</v>
      </c>
      <c r="B415" s="50" t="s">
        <v>1307</v>
      </c>
      <c r="C415" s="86">
        <v>218.50000000000003</v>
      </c>
    </row>
    <row r="416" spans="1:3" ht="11.45" customHeight="1" x14ac:dyDescent="0.2">
      <c r="A416" s="71">
        <v>511</v>
      </c>
      <c r="B416" s="50" t="s">
        <v>1307</v>
      </c>
      <c r="C416" s="86">
        <v>218.50000000000003</v>
      </c>
    </row>
    <row r="417" spans="1:3" ht="11.45" customHeight="1" x14ac:dyDescent="0.2">
      <c r="A417" s="71">
        <v>511</v>
      </c>
      <c r="B417" s="50" t="s">
        <v>1307</v>
      </c>
      <c r="C417" s="86">
        <v>218.50000000000003</v>
      </c>
    </row>
    <row r="418" spans="1:3" ht="11.45" customHeight="1" x14ac:dyDescent="0.2">
      <c r="A418" s="71">
        <v>511</v>
      </c>
      <c r="B418" s="50" t="s">
        <v>1307</v>
      </c>
      <c r="C418" s="86">
        <v>218.50000000000003</v>
      </c>
    </row>
    <row r="419" spans="1:3" ht="11.45" customHeight="1" x14ac:dyDescent="0.2">
      <c r="A419" s="71">
        <v>511</v>
      </c>
      <c r="B419" s="50" t="s">
        <v>1307</v>
      </c>
      <c r="C419" s="86">
        <v>218.50000000000003</v>
      </c>
    </row>
    <row r="420" spans="1:3" ht="11.45" customHeight="1" x14ac:dyDescent="0.2">
      <c r="A420" s="71">
        <v>511</v>
      </c>
      <c r="B420" s="50" t="s">
        <v>1307</v>
      </c>
      <c r="C420" s="86">
        <v>218.50000000000003</v>
      </c>
    </row>
    <row r="421" spans="1:3" ht="11.45" customHeight="1" x14ac:dyDescent="0.2">
      <c r="A421" s="71">
        <v>511</v>
      </c>
      <c r="B421" s="50" t="s">
        <v>1307</v>
      </c>
      <c r="C421" s="86">
        <v>218.50000000000003</v>
      </c>
    </row>
    <row r="422" spans="1:3" ht="11.45" customHeight="1" x14ac:dyDescent="0.2">
      <c r="A422" s="71">
        <v>511</v>
      </c>
      <c r="B422" s="50" t="s">
        <v>1307</v>
      </c>
      <c r="C422" s="86">
        <v>218.50000000000003</v>
      </c>
    </row>
    <row r="423" spans="1:3" ht="11.45" customHeight="1" x14ac:dyDescent="0.2">
      <c r="A423" s="71">
        <v>511</v>
      </c>
      <c r="B423" s="50" t="s">
        <v>1307</v>
      </c>
      <c r="C423" s="86">
        <v>218.50000000000003</v>
      </c>
    </row>
    <row r="424" spans="1:3" ht="11.45" customHeight="1" x14ac:dyDescent="0.2">
      <c r="A424" s="71">
        <v>511</v>
      </c>
      <c r="B424" s="50" t="s">
        <v>1307</v>
      </c>
      <c r="C424" s="86">
        <v>218.50000000000003</v>
      </c>
    </row>
    <row r="425" spans="1:3" ht="11.45" customHeight="1" x14ac:dyDescent="0.2">
      <c r="A425" s="71">
        <v>511</v>
      </c>
      <c r="B425" s="50" t="s">
        <v>1307</v>
      </c>
      <c r="C425" s="86">
        <v>218.50000000000003</v>
      </c>
    </row>
    <row r="426" spans="1:3" ht="11.45" customHeight="1" x14ac:dyDescent="0.2">
      <c r="A426" s="71">
        <v>511</v>
      </c>
      <c r="B426" s="50" t="s">
        <v>1307</v>
      </c>
      <c r="C426" s="86">
        <v>218.50000000000003</v>
      </c>
    </row>
    <row r="427" spans="1:3" ht="11.45" customHeight="1" x14ac:dyDescent="0.2">
      <c r="A427" s="71">
        <v>511</v>
      </c>
      <c r="B427" s="50" t="s">
        <v>1307</v>
      </c>
      <c r="C427" s="86">
        <v>218.50000000000003</v>
      </c>
    </row>
    <row r="428" spans="1:3" ht="11.45" customHeight="1" x14ac:dyDescent="0.2">
      <c r="A428" s="71">
        <v>511</v>
      </c>
      <c r="B428" s="50" t="s">
        <v>1307</v>
      </c>
      <c r="C428" s="86">
        <v>218.50000000000003</v>
      </c>
    </row>
    <row r="429" spans="1:3" ht="11.45" customHeight="1" x14ac:dyDescent="0.2">
      <c r="A429" s="71">
        <v>511</v>
      </c>
      <c r="B429" s="50" t="s">
        <v>1307</v>
      </c>
      <c r="C429" s="86">
        <v>218.50000000000003</v>
      </c>
    </row>
    <row r="430" spans="1:3" ht="11.45" customHeight="1" x14ac:dyDescent="0.2">
      <c r="A430" s="71">
        <v>511</v>
      </c>
      <c r="B430" s="50" t="s">
        <v>1307</v>
      </c>
      <c r="C430" s="86">
        <v>218.50000000000003</v>
      </c>
    </row>
    <row r="431" spans="1:3" ht="11.45" customHeight="1" x14ac:dyDescent="0.2">
      <c r="A431" s="71">
        <v>511</v>
      </c>
      <c r="B431" s="50" t="s">
        <v>1308</v>
      </c>
      <c r="C431" s="86">
        <v>100.10000000000001</v>
      </c>
    </row>
    <row r="432" spans="1:3" ht="11.45" customHeight="1" x14ac:dyDescent="0.2">
      <c r="A432" s="71">
        <v>511</v>
      </c>
      <c r="B432" s="50" t="s">
        <v>1308</v>
      </c>
      <c r="C432" s="86">
        <v>100.10000000000001</v>
      </c>
    </row>
    <row r="433" spans="1:3" ht="11.45" customHeight="1" x14ac:dyDescent="0.2">
      <c r="A433" s="71">
        <v>511</v>
      </c>
      <c r="B433" s="50" t="s">
        <v>1308</v>
      </c>
      <c r="C433" s="86">
        <v>100.10000000000001</v>
      </c>
    </row>
    <row r="434" spans="1:3" ht="11.45" customHeight="1" x14ac:dyDescent="0.2">
      <c r="A434" s="71">
        <v>511</v>
      </c>
      <c r="B434" s="50" t="s">
        <v>1308</v>
      </c>
      <c r="C434" s="86">
        <v>100.10000000000001</v>
      </c>
    </row>
    <row r="435" spans="1:3" ht="11.45" customHeight="1" x14ac:dyDescent="0.2">
      <c r="A435" s="71">
        <v>511</v>
      </c>
      <c r="B435" s="50" t="s">
        <v>1308</v>
      </c>
      <c r="C435" s="86">
        <v>100.10000000000001</v>
      </c>
    </row>
    <row r="436" spans="1:3" ht="11.45" customHeight="1" x14ac:dyDescent="0.2">
      <c r="A436" s="71">
        <v>511</v>
      </c>
      <c r="B436" s="50" t="s">
        <v>1308</v>
      </c>
      <c r="C436" s="86">
        <v>100.10000000000001</v>
      </c>
    </row>
    <row r="437" spans="1:3" ht="11.45" customHeight="1" x14ac:dyDescent="0.2">
      <c r="A437" s="71">
        <v>511</v>
      </c>
      <c r="B437" s="50" t="s">
        <v>1265</v>
      </c>
      <c r="C437" s="86">
        <v>357.87</v>
      </c>
    </row>
    <row r="438" spans="1:3" ht="11.45" customHeight="1" x14ac:dyDescent="0.2">
      <c r="A438" s="71">
        <v>511</v>
      </c>
      <c r="B438" s="50" t="s">
        <v>1265</v>
      </c>
      <c r="C438" s="86">
        <v>357.87</v>
      </c>
    </row>
    <row r="439" spans="1:3" ht="11.45" customHeight="1" x14ac:dyDescent="0.2">
      <c r="A439" s="71">
        <v>511</v>
      </c>
      <c r="B439" s="50" t="s">
        <v>1265</v>
      </c>
      <c r="C439" s="86">
        <v>357.87</v>
      </c>
    </row>
    <row r="440" spans="1:3" ht="11.45" customHeight="1" x14ac:dyDescent="0.2">
      <c r="A440" s="71">
        <v>511</v>
      </c>
      <c r="B440" s="50" t="s">
        <v>1265</v>
      </c>
      <c r="C440" s="86">
        <v>357.87</v>
      </c>
    </row>
    <row r="441" spans="1:3" ht="11.45" customHeight="1" x14ac:dyDescent="0.2">
      <c r="A441" s="71">
        <v>511</v>
      </c>
      <c r="B441" s="50" t="s">
        <v>1265</v>
      </c>
      <c r="C441" s="86">
        <v>357.87</v>
      </c>
    </row>
    <row r="442" spans="1:3" ht="11.45" customHeight="1" x14ac:dyDescent="0.2">
      <c r="A442" s="71">
        <v>511</v>
      </c>
      <c r="B442" s="50" t="s">
        <v>1265</v>
      </c>
      <c r="C442" s="86">
        <v>357.87</v>
      </c>
    </row>
    <row r="443" spans="1:3" ht="11.45" customHeight="1" x14ac:dyDescent="0.2">
      <c r="A443" s="71">
        <v>511</v>
      </c>
      <c r="B443" s="50" t="s">
        <v>1265</v>
      </c>
      <c r="C443" s="86">
        <v>357.87</v>
      </c>
    </row>
    <row r="444" spans="1:3" ht="11.45" customHeight="1" x14ac:dyDescent="0.2">
      <c r="A444" s="71">
        <v>511</v>
      </c>
      <c r="B444" s="50" t="s">
        <v>1265</v>
      </c>
      <c r="C444" s="86">
        <v>357.87</v>
      </c>
    </row>
    <row r="445" spans="1:3" ht="11.45" customHeight="1" x14ac:dyDescent="0.2">
      <c r="A445" s="71">
        <v>511</v>
      </c>
      <c r="B445" s="50" t="s">
        <v>1265</v>
      </c>
      <c r="C445" s="86">
        <v>357.87</v>
      </c>
    </row>
    <row r="446" spans="1:3" ht="11.45" customHeight="1" x14ac:dyDescent="0.2">
      <c r="A446" s="71">
        <v>511</v>
      </c>
      <c r="B446" s="50" t="s">
        <v>1265</v>
      </c>
      <c r="C446" s="86">
        <v>357.87</v>
      </c>
    </row>
    <row r="447" spans="1:3" ht="11.45" customHeight="1" x14ac:dyDescent="0.2">
      <c r="A447" s="71">
        <v>511</v>
      </c>
      <c r="B447" s="50" t="s">
        <v>1265</v>
      </c>
      <c r="C447" s="86">
        <v>357.87</v>
      </c>
    </row>
    <row r="448" spans="1:3" ht="11.45" customHeight="1" x14ac:dyDescent="0.2">
      <c r="A448" s="71">
        <v>511</v>
      </c>
      <c r="B448" s="50" t="s">
        <v>1265</v>
      </c>
      <c r="C448" s="86">
        <v>357.87</v>
      </c>
    </row>
    <row r="449" spans="1:3" ht="11.45" customHeight="1" x14ac:dyDescent="0.2">
      <c r="A449" s="71">
        <v>511</v>
      </c>
      <c r="B449" s="50" t="s">
        <v>1265</v>
      </c>
      <c r="C449" s="86">
        <v>357.87</v>
      </c>
    </row>
    <row r="450" spans="1:3" ht="11.45" customHeight="1" x14ac:dyDescent="0.2">
      <c r="A450" s="71">
        <v>511</v>
      </c>
      <c r="B450" s="50" t="s">
        <v>1265</v>
      </c>
      <c r="C450" s="86">
        <v>357.87</v>
      </c>
    </row>
    <row r="451" spans="1:3" ht="11.45" customHeight="1" x14ac:dyDescent="0.2">
      <c r="A451" s="71">
        <v>511</v>
      </c>
      <c r="B451" s="50" t="s">
        <v>1265</v>
      </c>
      <c r="C451" s="86">
        <v>357.87</v>
      </c>
    </row>
    <row r="452" spans="1:3" ht="11.45" customHeight="1" x14ac:dyDescent="0.2">
      <c r="A452" s="71">
        <v>511</v>
      </c>
      <c r="B452" s="50" t="s">
        <v>1265</v>
      </c>
      <c r="C452" s="86">
        <v>357.87</v>
      </c>
    </row>
    <row r="453" spans="1:3" ht="11.45" customHeight="1" x14ac:dyDescent="0.2">
      <c r="A453" s="71">
        <v>511</v>
      </c>
      <c r="B453" s="50" t="s">
        <v>1265</v>
      </c>
      <c r="C453" s="86">
        <v>357.87</v>
      </c>
    </row>
    <row r="454" spans="1:3" ht="11.45" customHeight="1" x14ac:dyDescent="0.2">
      <c r="A454" s="71">
        <v>511</v>
      </c>
      <c r="B454" s="50" t="s">
        <v>1265</v>
      </c>
      <c r="C454" s="86">
        <v>357.87</v>
      </c>
    </row>
    <row r="455" spans="1:3" ht="11.45" customHeight="1" x14ac:dyDescent="0.2">
      <c r="A455" s="71">
        <v>511</v>
      </c>
      <c r="B455" s="50" t="s">
        <v>1265</v>
      </c>
      <c r="C455" s="86">
        <v>357.87</v>
      </c>
    </row>
    <row r="456" spans="1:3" ht="11.45" customHeight="1" x14ac:dyDescent="0.2">
      <c r="A456" s="71">
        <v>511</v>
      </c>
      <c r="B456" s="50" t="s">
        <v>1265</v>
      </c>
      <c r="C456" s="86">
        <v>357.87</v>
      </c>
    </row>
    <row r="457" spans="1:3" ht="11.45" customHeight="1" x14ac:dyDescent="0.2">
      <c r="A457" s="71">
        <v>511</v>
      </c>
      <c r="B457" s="50" t="s">
        <v>1265</v>
      </c>
      <c r="C457" s="86">
        <v>357.87</v>
      </c>
    </row>
    <row r="458" spans="1:3" ht="11.45" customHeight="1" x14ac:dyDescent="0.2">
      <c r="A458" s="71">
        <v>511</v>
      </c>
      <c r="B458" s="50" t="s">
        <v>1265</v>
      </c>
      <c r="C458" s="86">
        <v>357.87</v>
      </c>
    </row>
    <row r="459" spans="1:3" ht="11.45" customHeight="1" x14ac:dyDescent="0.2">
      <c r="A459" s="71">
        <v>511</v>
      </c>
      <c r="B459" s="50" t="s">
        <v>1265</v>
      </c>
      <c r="C459" s="86">
        <v>357.87</v>
      </c>
    </row>
    <row r="460" spans="1:3" ht="11.45" customHeight="1" x14ac:dyDescent="0.2">
      <c r="A460" s="71">
        <v>511</v>
      </c>
      <c r="B460" s="50" t="s">
        <v>1265</v>
      </c>
      <c r="C460" s="86">
        <v>357.87</v>
      </c>
    </row>
    <row r="461" spans="1:3" ht="11.45" customHeight="1" x14ac:dyDescent="0.2">
      <c r="A461" s="71">
        <v>511</v>
      </c>
      <c r="B461" s="50" t="s">
        <v>1265</v>
      </c>
      <c r="C461" s="86">
        <v>357.87</v>
      </c>
    </row>
    <row r="462" spans="1:3" ht="11.45" customHeight="1" x14ac:dyDescent="0.2">
      <c r="A462" s="71">
        <v>511</v>
      </c>
      <c r="B462" s="50" t="s">
        <v>1309</v>
      </c>
      <c r="C462" s="86">
        <v>3000.0000000000005</v>
      </c>
    </row>
    <row r="463" spans="1:3" ht="11.45" customHeight="1" x14ac:dyDescent="0.2">
      <c r="A463" s="71">
        <v>511</v>
      </c>
      <c r="B463" s="43" t="s">
        <v>1310</v>
      </c>
      <c r="C463" s="86">
        <v>1291.68</v>
      </c>
    </row>
    <row r="464" spans="1:3" ht="11.45" customHeight="1" x14ac:dyDescent="0.2">
      <c r="A464" s="71">
        <v>511</v>
      </c>
      <c r="B464" s="43" t="s">
        <v>1310</v>
      </c>
      <c r="C464" s="86">
        <v>1291.68</v>
      </c>
    </row>
    <row r="465" spans="1:3" ht="11.45" customHeight="1" x14ac:dyDescent="0.2">
      <c r="A465" s="71">
        <v>511</v>
      </c>
      <c r="B465" s="43" t="s">
        <v>1310</v>
      </c>
      <c r="C465" s="86">
        <v>1291.68</v>
      </c>
    </row>
    <row r="466" spans="1:3" ht="11.45" customHeight="1" x14ac:dyDescent="0.2">
      <c r="A466" s="71">
        <v>511</v>
      </c>
      <c r="B466" s="43" t="s">
        <v>1310</v>
      </c>
      <c r="C466" s="86">
        <v>1291.68</v>
      </c>
    </row>
    <row r="467" spans="1:3" ht="11.45" customHeight="1" x14ac:dyDescent="0.2">
      <c r="A467" s="71">
        <v>511</v>
      </c>
      <c r="B467" s="43" t="s">
        <v>1310</v>
      </c>
      <c r="C467" s="86">
        <v>1291.68</v>
      </c>
    </row>
    <row r="468" spans="1:3" ht="11.45" customHeight="1" x14ac:dyDescent="0.2">
      <c r="A468" s="71">
        <v>511</v>
      </c>
      <c r="B468" s="43" t="s">
        <v>1310</v>
      </c>
      <c r="C468" s="86">
        <v>1291.68</v>
      </c>
    </row>
    <row r="469" spans="1:3" ht="11.45" customHeight="1" x14ac:dyDescent="0.2">
      <c r="A469" s="71">
        <v>511</v>
      </c>
      <c r="B469" s="43" t="s">
        <v>1310</v>
      </c>
      <c r="C469" s="86">
        <v>1291.68</v>
      </c>
    </row>
    <row r="470" spans="1:3" ht="11.45" customHeight="1" x14ac:dyDescent="0.2">
      <c r="A470" s="71">
        <v>511</v>
      </c>
      <c r="B470" s="43" t="s">
        <v>1310</v>
      </c>
      <c r="C470" s="86">
        <v>1291.68</v>
      </c>
    </row>
    <row r="471" spans="1:3" ht="11.45" customHeight="1" x14ac:dyDescent="0.2">
      <c r="A471" s="71">
        <v>511</v>
      </c>
      <c r="B471" s="43" t="s">
        <v>1310</v>
      </c>
      <c r="C471" s="86">
        <v>1291.68</v>
      </c>
    </row>
    <row r="472" spans="1:3" ht="11.45" customHeight="1" x14ac:dyDescent="0.2">
      <c r="A472" s="71">
        <v>511</v>
      </c>
      <c r="B472" s="43" t="s">
        <v>1310</v>
      </c>
      <c r="C472" s="86">
        <v>1291.68</v>
      </c>
    </row>
    <row r="473" spans="1:3" ht="11.45" customHeight="1" x14ac:dyDescent="0.2">
      <c r="A473" s="71">
        <v>511</v>
      </c>
      <c r="B473" s="43" t="s">
        <v>1310</v>
      </c>
      <c r="C473" s="86">
        <v>1291.68</v>
      </c>
    </row>
    <row r="474" spans="1:3" ht="11.45" customHeight="1" x14ac:dyDescent="0.2">
      <c r="A474" s="71">
        <v>511</v>
      </c>
      <c r="B474" s="43" t="s">
        <v>1310</v>
      </c>
      <c r="C474" s="86">
        <v>1291.68</v>
      </c>
    </row>
    <row r="475" spans="1:3" ht="11.45" customHeight="1" x14ac:dyDescent="0.2">
      <c r="A475" s="71">
        <v>511</v>
      </c>
      <c r="B475" s="43" t="s">
        <v>1310</v>
      </c>
      <c r="C475" s="86">
        <v>1291.68</v>
      </c>
    </row>
    <row r="476" spans="1:3" ht="11.45" customHeight="1" x14ac:dyDescent="0.2">
      <c r="A476" s="71">
        <v>511</v>
      </c>
      <c r="B476" s="43" t="s">
        <v>1310</v>
      </c>
      <c r="C476" s="86">
        <v>1291.68</v>
      </c>
    </row>
    <row r="477" spans="1:3" ht="11.45" customHeight="1" x14ac:dyDescent="0.2">
      <c r="A477" s="71">
        <v>511</v>
      </c>
      <c r="B477" s="43" t="s">
        <v>1310</v>
      </c>
      <c r="C477" s="86">
        <v>1291.68</v>
      </c>
    </row>
    <row r="478" spans="1:3" ht="11.45" customHeight="1" x14ac:dyDescent="0.2">
      <c r="A478" s="71">
        <v>511</v>
      </c>
      <c r="B478" s="43" t="s">
        <v>1310</v>
      </c>
      <c r="C478" s="86">
        <v>1291.68</v>
      </c>
    </row>
    <row r="479" spans="1:3" ht="11.45" customHeight="1" x14ac:dyDescent="0.2">
      <c r="A479" s="71">
        <v>511</v>
      </c>
      <c r="B479" s="43" t="s">
        <v>1310</v>
      </c>
      <c r="C479" s="86">
        <v>1291.68</v>
      </c>
    </row>
    <row r="480" spans="1:3" ht="11.45" customHeight="1" x14ac:dyDescent="0.2">
      <c r="A480" s="71">
        <v>511</v>
      </c>
      <c r="B480" s="43" t="s">
        <v>1310</v>
      </c>
      <c r="C480" s="86">
        <v>1291.68</v>
      </c>
    </row>
    <row r="481" spans="1:3" ht="11.45" customHeight="1" x14ac:dyDescent="0.2">
      <c r="A481" s="71">
        <v>511</v>
      </c>
      <c r="B481" s="43" t="s">
        <v>1310</v>
      </c>
      <c r="C481" s="86">
        <v>1291.68</v>
      </c>
    </row>
    <row r="482" spans="1:3" ht="11.45" customHeight="1" x14ac:dyDescent="0.2">
      <c r="A482" s="71">
        <v>511</v>
      </c>
      <c r="B482" s="43" t="s">
        <v>1310</v>
      </c>
      <c r="C482" s="86">
        <v>1291.68</v>
      </c>
    </row>
    <row r="483" spans="1:3" ht="11.45" customHeight="1" x14ac:dyDescent="0.2">
      <c r="A483" s="71">
        <v>511</v>
      </c>
      <c r="B483" s="43" t="s">
        <v>1310</v>
      </c>
      <c r="C483" s="86">
        <v>1291.68</v>
      </c>
    </row>
    <row r="484" spans="1:3" ht="11.45" customHeight="1" x14ac:dyDescent="0.2">
      <c r="A484" s="71">
        <v>511</v>
      </c>
      <c r="B484" s="43" t="s">
        <v>1310</v>
      </c>
      <c r="C484" s="86">
        <v>1291.68</v>
      </c>
    </row>
    <row r="485" spans="1:3" ht="11.45" customHeight="1" x14ac:dyDescent="0.2">
      <c r="A485" s="71">
        <v>511</v>
      </c>
      <c r="B485" s="43" t="s">
        <v>1310</v>
      </c>
      <c r="C485" s="86">
        <v>1291.68</v>
      </c>
    </row>
    <row r="486" spans="1:3" ht="11.45" customHeight="1" x14ac:dyDescent="0.2">
      <c r="A486" s="71">
        <v>511</v>
      </c>
      <c r="B486" s="43" t="s">
        <v>1310</v>
      </c>
      <c r="C486" s="86">
        <v>1291.68</v>
      </c>
    </row>
    <row r="487" spans="1:3" ht="11.45" customHeight="1" x14ac:dyDescent="0.2">
      <c r="A487" s="71">
        <v>511</v>
      </c>
      <c r="B487" s="43" t="s">
        <v>1310</v>
      </c>
      <c r="C487" s="86">
        <v>1291.68</v>
      </c>
    </row>
    <row r="488" spans="1:3" ht="11.45" customHeight="1" x14ac:dyDescent="0.2">
      <c r="A488" s="71">
        <v>511</v>
      </c>
      <c r="B488" s="43" t="s">
        <v>1310</v>
      </c>
      <c r="C488" s="86">
        <v>1291.68</v>
      </c>
    </row>
    <row r="489" spans="1:3" ht="11.45" customHeight="1" x14ac:dyDescent="0.2">
      <c r="A489" s="71">
        <v>511</v>
      </c>
      <c r="B489" s="43" t="s">
        <v>1310</v>
      </c>
      <c r="C489" s="86">
        <v>1291.68</v>
      </c>
    </row>
    <row r="490" spans="1:3" ht="11.45" customHeight="1" x14ac:dyDescent="0.2">
      <c r="A490" s="71">
        <v>511</v>
      </c>
      <c r="B490" s="43" t="s">
        <v>1310</v>
      </c>
      <c r="C490" s="86">
        <v>1291.68</v>
      </c>
    </row>
    <row r="491" spans="1:3" ht="11.45" customHeight="1" x14ac:dyDescent="0.2">
      <c r="A491" s="71">
        <v>511</v>
      </c>
      <c r="B491" s="43" t="s">
        <v>1310</v>
      </c>
      <c r="C491" s="86">
        <v>1291.68</v>
      </c>
    </row>
    <row r="492" spans="1:3" ht="11.45" customHeight="1" x14ac:dyDescent="0.2">
      <c r="A492" s="71">
        <v>511</v>
      </c>
      <c r="B492" s="43" t="s">
        <v>1310</v>
      </c>
      <c r="C492" s="86">
        <v>1291.68</v>
      </c>
    </row>
    <row r="493" spans="1:3" ht="11.45" customHeight="1" x14ac:dyDescent="0.2">
      <c r="A493" s="71">
        <v>511</v>
      </c>
      <c r="B493" s="43" t="s">
        <v>1310</v>
      </c>
      <c r="C493" s="86">
        <v>1291.68</v>
      </c>
    </row>
    <row r="494" spans="1:3" ht="11.45" customHeight="1" x14ac:dyDescent="0.2">
      <c r="A494" s="71">
        <v>511</v>
      </c>
      <c r="B494" s="43" t="s">
        <v>1310</v>
      </c>
      <c r="C494" s="86">
        <v>1291.68</v>
      </c>
    </row>
    <row r="495" spans="1:3" ht="11.45" customHeight="1" x14ac:dyDescent="0.2">
      <c r="A495" s="71">
        <v>511</v>
      </c>
      <c r="B495" s="43" t="s">
        <v>1310</v>
      </c>
      <c r="C495" s="86">
        <v>1291.68</v>
      </c>
    </row>
    <row r="496" spans="1:3" ht="11.45" customHeight="1" x14ac:dyDescent="0.2">
      <c r="A496" s="71">
        <v>511</v>
      </c>
      <c r="B496" s="43" t="s">
        <v>1310</v>
      </c>
      <c r="C496" s="86">
        <v>1291.68</v>
      </c>
    </row>
    <row r="497" spans="1:3" ht="11.45" customHeight="1" x14ac:dyDescent="0.2">
      <c r="A497" s="71">
        <v>511</v>
      </c>
      <c r="B497" s="43" t="s">
        <v>1310</v>
      </c>
      <c r="C497" s="86">
        <v>1291.68</v>
      </c>
    </row>
    <row r="498" spans="1:3" ht="11.45" customHeight="1" x14ac:dyDescent="0.2">
      <c r="A498" s="71">
        <v>511</v>
      </c>
      <c r="B498" s="43" t="s">
        <v>1310</v>
      </c>
      <c r="C498" s="86">
        <v>1291.68</v>
      </c>
    </row>
    <row r="499" spans="1:3" ht="11.45" customHeight="1" x14ac:dyDescent="0.2">
      <c r="A499" s="71">
        <v>511</v>
      </c>
      <c r="B499" s="43" t="s">
        <v>1310</v>
      </c>
      <c r="C499" s="86">
        <v>1291.68</v>
      </c>
    </row>
    <row r="500" spans="1:3" ht="11.45" customHeight="1" x14ac:dyDescent="0.2">
      <c r="A500" s="71">
        <v>511</v>
      </c>
      <c r="B500" s="43" t="s">
        <v>1310</v>
      </c>
      <c r="C500" s="86">
        <v>1291.68</v>
      </c>
    </row>
    <row r="501" spans="1:3" ht="11.45" customHeight="1" x14ac:dyDescent="0.2">
      <c r="A501" s="71">
        <v>511</v>
      </c>
      <c r="B501" s="43" t="s">
        <v>1310</v>
      </c>
      <c r="C501" s="86">
        <v>1291.68</v>
      </c>
    </row>
    <row r="502" spans="1:3" ht="11.45" customHeight="1" x14ac:dyDescent="0.2">
      <c r="A502" s="71">
        <v>511</v>
      </c>
      <c r="B502" s="43" t="s">
        <v>1310</v>
      </c>
      <c r="C502" s="86">
        <v>1291.68</v>
      </c>
    </row>
    <row r="503" spans="1:3" ht="11.45" customHeight="1" x14ac:dyDescent="0.2">
      <c r="A503" s="71">
        <v>511</v>
      </c>
      <c r="B503" s="43" t="s">
        <v>1310</v>
      </c>
      <c r="C503" s="86">
        <v>1291.68</v>
      </c>
    </row>
    <row r="504" spans="1:3" ht="11.45" customHeight="1" x14ac:dyDescent="0.2">
      <c r="A504" s="71">
        <v>511</v>
      </c>
      <c r="B504" s="43" t="s">
        <v>1310</v>
      </c>
      <c r="C504" s="86">
        <v>1291.68</v>
      </c>
    </row>
    <row r="505" spans="1:3" ht="11.45" customHeight="1" x14ac:dyDescent="0.2">
      <c r="A505" s="71">
        <v>511</v>
      </c>
      <c r="B505" s="43" t="s">
        <v>1310</v>
      </c>
      <c r="C505" s="86">
        <v>1291.68</v>
      </c>
    </row>
    <row r="506" spans="1:3" ht="11.45" customHeight="1" x14ac:dyDescent="0.2">
      <c r="A506" s="71">
        <v>511</v>
      </c>
      <c r="B506" s="43" t="s">
        <v>1310</v>
      </c>
      <c r="C506" s="86">
        <v>1291.68</v>
      </c>
    </row>
    <row r="507" spans="1:3" ht="11.45" customHeight="1" x14ac:dyDescent="0.2">
      <c r="A507" s="71">
        <v>511</v>
      </c>
      <c r="B507" s="43" t="s">
        <v>1310</v>
      </c>
      <c r="C507" s="86">
        <v>1291.68</v>
      </c>
    </row>
    <row r="508" spans="1:3" ht="11.45" customHeight="1" x14ac:dyDescent="0.2">
      <c r="A508" s="71">
        <v>511</v>
      </c>
      <c r="B508" s="43" t="s">
        <v>1310</v>
      </c>
      <c r="C508" s="86">
        <v>1291.68</v>
      </c>
    </row>
    <row r="509" spans="1:3" ht="11.45" customHeight="1" x14ac:dyDescent="0.2">
      <c r="A509" s="71">
        <v>511</v>
      </c>
      <c r="B509" s="43" t="s">
        <v>1310</v>
      </c>
      <c r="C509" s="86">
        <v>1291.68</v>
      </c>
    </row>
    <row r="510" spans="1:3" ht="11.45" customHeight="1" x14ac:dyDescent="0.2">
      <c r="A510" s="71">
        <v>511</v>
      </c>
      <c r="B510" s="43" t="s">
        <v>1310</v>
      </c>
      <c r="C510" s="86">
        <v>1291.68</v>
      </c>
    </row>
    <row r="511" spans="1:3" ht="11.45" customHeight="1" x14ac:dyDescent="0.2">
      <c r="A511" s="71">
        <v>511</v>
      </c>
      <c r="B511" s="43" t="s">
        <v>1310</v>
      </c>
      <c r="C511" s="86">
        <v>1291.68</v>
      </c>
    </row>
    <row r="512" spans="1:3" ht="11.45" customHeight="1" x14ac:dyDescent="0.2">
      <c r="A512" s="71">
        <v>511</v>
      </c>
      <c r="B512" s="43" t="s">
        <v>1310</v>
      </c>
      <c r="C512" s="86">
        <v>1291.68</v>
      </c>
    </row>
    <row r="513" spans="1:3" ht="11.45" customHeight="1" x14ac:dyDescent="0.2">
      <c r="A513" s="71">
        <v>511</v>
      </c>
      <c r="B513" s="43" t="s">
        <v>1270</v>
      </c>
      <c r="C513" s="86">
        <v>3495.0000000000005</v>
      </c>
    </row>
    <row r="514" spans="1:3" ht="11.45" customHeight="1" x14ac:dyDescent="0.2">
      <c r="A514" s="71">
        <v>511</v>
      </c>
      <c r="B514" s="43" t="s">
        <v>1270</v>
      </c>
      <c r="C514" s="86">
        <v>3495.0000000000005</v>
      </c>
    </row>
    <row r="515" spans="1:3" ht="11.45" customHeight="1" x14ac:dyDescent="0.2">
      <c r="A515" s="71">
        <v>511</v>
      </c>
      <c r="B515" s="45" t="s">
        <v>1311</v>
      </c>
      <c r="C515" s="86">
        <v>1656.0000000000002</v>
      </c>
    </row>
    <row r="516" spans="1:3" ht="11.45" customHeight="1" x14ac:dyDescent="0.2">
      <c r="A516" s="71">
        <v>511</v>
      </c>
      <c r="B516" s="45" t="s">
        <v>1312</v>
      </c>
      <c r="C516" s="86">
        <v>1500.75</v>
      </c>
    </row>
    <row r="517" spans="1:3" ht="11.45" customHeight="1" x14ac:dyDescent="0.2">
      <c r="A517" s="71">
        <v>511</v>
      </c>
      <c r="B517" s="46" t="s">
        <v>1311</v>
      </c>
      <c r="C517" s="86">
        <v>1398.0000000000002</v>
      </c>
    </row>
    <row r="518" spans="1:3" ht="11.45" customHeight="1" x14ac:dyDescent="0.2">
      <c r="A518" s="71">
        <v>511</v>
      </c>
      <c r="B518" s="46" t="s">
        <v>1313</v>
      </c>
      <c r="C518" s="86">
        <v>172.5</v>
      </c>
    </row>
    <row r="519" spans="1:3" ht="11.45" customHeight="1" x14ac:dyDescent="0.2">
      <c r="A519" s="71">
        <v>511</v>
      </c>
      <c r="B519" s="46" t="s">
        <v>1313</v>
      </c>
      <c r="C519" s="86">
        <v>172.5</v>
      </c>
    </row>
    <row r="520" spans="1:3" ht="11.45" customHeight="1" x14ac:dyDescent="0.2">
      <c r="A520" s="71">
        <v>511</v>
      </c>
      <c r="B520" s="46" t="s">
        <v>1313</v>
      </c>
      <c r="C520" s="86">
        <v>172.5</v>
      </c>
    </row>
    <row r="521" spans="1:3" ht="11.45" customHeight="1" x14ac:dyDescent="0.2">
      <c r="A521" s="71">
        <v>511</v>
      </c>
      <c r="B521" s="46" t="s">
        <v>1313</v>
      </c>
      <c r="C521" s="86">
        <v>172.5</v>
      </c>
    </row>
    <row r="522" spans="1:3" ht="11.45" customHeight="1" x14ac:dyDescent="0.2">
      <c r="A522" s="71">
        <v>511</v>
      </c>
      <c r="B522" s="46" t="s">
        <v>1313</v>
      </c>
      <c r="C522" s="86">
        <v>172.5</v>
      </c>
    </row>
    <row r="523" spans="1:3" ht="11.45" customHeight="1" x14ac:dyDescent="0.2">
      <c r="A523" s="71">
        <v>511</v>
      </c>
      <c r="B523" s="46" t="s">
        <v>1201</v>
      </c>
      <c r="C523" s="86">
        <v>1206.0000000000002</v>
      </c>
    </row>
    <row r="524" spans="1:3" ht="11.45" customHeight="1" x14ac:dyDescent="0.2">
      <c r="A524" s="71">
        <v>511</v>
      </c>
      <c r="B524" s="45" t="s">
        <v>1314</v>
      </c>
      <c r="C524" s="86">
        <v>708.00000000000011</v>
      </c>
    </row>
    <row r="525" spans="1:3" ht="11.45" customHeight="1" x14ac:dyDescent="0.2">
      <c r="A525" s="71">
        <v>511</v>
      </c>
      <c r="B525" s="45" t="s">
        <v>1315</v>
      </c>
      <c r="C525" s="86">
        <v>862.50000000000011</v>
      </c>
    </row>
    <row r="526" spans="1:3" ht="11.45" customHeight="1" x14ac:dyDescent="0.2">
      <c r="A526" s="71">
        <v>511</v>
      </c>
      <c r="B526" s="45" t="s">
        <v>1315</v>
      </c>
      <c r="C526" s="86">
        <v>862.50000000000011</v>
      </c>
    </row>
    <row r="527" spans="1:3" ht="11.45" customHeight="1" x14ac:dyDescent="0.2">
      <c r="A527" s="71">
        <v>511</v>
      </c>
      <c r="B527" s="45" t="s">
        <v>1316</v>
      </c>
      <c r="C527" s="86">
        <v>948.75000000000011</v>
      </c>
    </row>
    <row r="528" spans="1:3" ht="11.45" customHeight="1" x14ac:dyDescent="0.2">
      <c r="A528" s="71">
        <v>511</v>
      </c>
      <c r="B528" s="45" t="s">
        <v>1316</v>
      </c>
      <c r="C528" s="86">
        <v>948.75000000000011</v>
      </c>
    </row>
    <row r="529" spans="1:3" ht="11.45" customHeight="1" x14ac:dyDescent="0.2">
      <c r="A529" s="71">
        <v>511</v>
      </c>
      <c r="B529" s="45" t="s">
        <v>1317</v>
      </c>
      <c r="C529" s="86">
        <v>349.00000000000006</v>
      </c>
    </row>
    <row r="530" spans="1:3" ht="11.45" customHeight="1" x14ac:dyDescent="0.2">
      <c r="A530" s="71">
        <v>511</v>
      </c>
      <c r="B530" s="45" t="s">
        <v>1317</v>
      </c>
      <c r="C530" s="86">
        <v>349.00000000000006</v>
      </c>
    </row>
    <row r="531" spans="1:3" ht="11.45" customHeight="1" x14ac:dyDescent="0.2">
      <c r="A531" s="71">
        <v>511</v>
      </c>
      <c r="B531" s="45" t="s">
        <v>1317</v>
      </c>
      <c r="C531" s="86">
        <v>349.00000000000006</v>
      </c>
    </row>
    <row r="532" spans="1:3" ht="11.45" customHeight="1" x14ac:dyDescent="0.2">
      <c r="A532" s="71">
        <v>511</v>
      </c>
      <c r="B532" s="45" t="s">
        <v>1318</v>
      </c>
      <c r="C532" s="86">
        <v>1781.0000000000002</v>
      </c>
    </row>
    <row r="533" spans="1:3" ht="11.45" customHeight="1" x14ac:dyDescent="0.2">
      <c r="A533" s="71">
        <v>511</v>
      </c>
      <c r="B533" s="45" t="s">
        <v>1319</v>
      </c>
      <c r="C533" s="86">
        <v>1980.7400000000002</v>
      </c>
    </row>
    <row r="534" spans="1:3" ht="11.45" customHeight="1" x14ac:dyDescent="0.2">
      <c r="A534" s="71">
        <v>511</v>
      </c>
      <c r="B534" s="45" t="s">
        <v>1319</v>
      </c>
      <c r="C534" s="86">
        <v>1980.7400000000002</v>
      </c>
    </row>
    <row r="535" spans="1:3" ht="11.45" customHeight="1" x14ac:dyDescent="0.2">
      <c r="A535" s="71">
        <v>511</v>
      </c>
      <c r="B535" s="45" t="s">
        <v>1319</v>
      </c>
      <c r="C535" s="86">
        <v>1980.7400000000002</v>
      </c>
    </row>
    <row r="536" spans="1:3" ht="11.45" customHeight="1" x14ac:dyDescent="0.2">
      <c r="A536" s="71">
        <v>511</v>
      </c>
      <c r="B536" s="45" t="s">
        <v>1319</v>
      </c>
      <c r="C536" s="86">
        <v>1980.7400000000002</v>
      </c>
    </row>
    <row r="537" spans="1:3" ht="11.45" customHeight="1" x14ac:dyDescent="0.2">
      <c r="A537" s="71">
        <v>511</v>
      </c>
      <c r="B537" s="46" t="s">
        <v>1320</v>
      </c>
      <c r="C537" s="86">
        <v>357.87</v>
      </c>
    </row>
    <row r="538" spans="1:3" ht="11.45" customHeight="1" x14ac:dyDescent="0.2">
      <c r="A538" s="71">
        <v>511</v>
      </c>
      <c r="B538" s="46" t="s">
        <v>1320</v>
      </c>
      <c r="C538" s="86">
        <v>357.87</v>
      </c>
    </row>
    <row r="539" spans="1:3" ht="11.45" customHeight="1" x14ac:dyDescent="0.2">
      <c r="A539" s="71">
        <v>511</v>
      </c>
      <c r="B539" s="46" t="s">
        <v>1320</v>
      </c>
      <c r="C539" s="86">
        <v>357.87</v>
      </c>
    </row>
    <row r="540" spans="1:3" ht="11.45" customHeight="1" x14ac:dyDescent="0.2">
      <c r="A540" s="71">
        <v>511</v>
      </c>
      <c r="B540" s="46" t="s">
        <v>1320</v>
      </c>
      <c r="C540" s="86">
        <v>357.87</v>
      </c>
    </row>
    <row r="541" spans="1:3" ht="11.45" customHeight="1" x14ac:dyDescent="0.2">
      <c r="A541" s="71">
        <v>511</v>
      </c>
      <c r="B541" s="46" t="s">
        <v>1320</v>
      </c>
      <c r="C541" s="86">
        <v>357.87</v>
      </c>
    </row>
    <row r="542" spans="1:3" ht="11.45" customHeight="1" x14ac:dyDescent="0.2">
      <c r="A542" s="71">
        <v>511</v>
      </c>
      <c r="B542" s="46" t="s">
        <v>1320</v>
      </c>
      <c r="C542" s="86">
        <v>357.87</v>
      </c>
    </row>
    <row r="543" spans="1:3" ht="11.45" customHeight="1" x14ac:dyDescent="0.2">
      <c r="A543" s="71">
        <v>511</v>
      </c>
      <c r="B543" s="46" t="s">
        <v>1320</v>
      </c>
      <c r="C543" s="86">
        <v>357.87</v>
      </c>
    </row>
    <row r="544" spans="1:3" ht="11.45" customHeight="1" x14ac:dyDescent="0.2">
      <c r="A544" s="71">
        <v>511</v>
      </c>
      <c r="B544" s="46" t="s">
        <v>1320</v>
      </c>
      <c r="C544" s="86">
        <v>357.87</v>
      </c>
    </row>
    <row r="545" spans="1:3" ht="11.45" customHeight="1" x14ac:dyDescent="0.2">
      <c r="A545" s="71">
        <v>511</v>
      </c>
      <c r="B545" s="46" t="s">
        <v>1320</v>
      </c>
      <c r="C545" s="86">
        <v>357.87</v>
      </c>
    </row>
    <row r="546" spans="1:3" ht="11.45" customHeight="1" x14ac:dyDescent="0.2">
      <c r="A546" s="71">
        <v>511</v>
      </c>
      <c r="B546" s="46" t="s">
        <v>1320</v>
      </c>
      <c r="C546" s="86">
        <v>357.87</v>
      </c>
    </row>
    <row r="547" spans="1:3" ht="11.45" customHeight="1" x14ac:dyDescent="0.2">
      <c r="A547" s="71">
        <v>511</v>
      </c>
      <c r="B547" s="46" t="s">
        <v>1320</v>
      </c>
      <c r="C547" s="86">
        <v>357.87</v>
      </c>
    </row>
    <row r="548" spans="1:3" ht="11.45" customHeight="1" x14ac:dyDescent="0.2">
      <c r="A548" s="71">
        <v>511</v>
      </c>
      <c r="B548" s="45" t="s">
        <v>1321</v>
      </c>
      <c r="C548" s="86">
        <v>250.70000000000002</v>
      </c>
    </row>
    <row r="549" spans="1:3" ht="11.45" customHeight="1" x14ac:dyDescent="0.2">
      <c r="A549" s="71">
        <v>511</v>
      </c>
      <c r="B549" s="45" t="s">
        <v>1321</v>
      </c>
      <c r="C549" s="86">
        <v>250.70000000000002</v>
      </c>
    </row>
    <row r="550" spans="1:3" ht="11.45" customHeight="1" x14ac:dyDescent="0.2">
      <c r="A550" s="71">
        <v>511</v>
      </c>
      <c r="B550" s="45" t="s">
        <v>1321</v>
      </c>
      <c r="C550" s="86">
        <v>250.70000000000002</v>
      </c>
    </row>
    <row r="551" spans="1:3" ht="11.45" customHeight="1" x14ac:dyDescent="0.2">
      <c r="A551" s="71">
        <v>511</v>
      </c>
      <c r="B551" s="45" t="s">
        <v>1322</v>
      </c>
      <c r="C551" s="86">
        <v>660.52</v>
      </c>
    </row>
    <row r="552" spans="1:3" ht="11.45" customHeight="1" x14ac:dyDescent="0.2">
      <c r="A552" s="71">
        <v>511</v>
      </c>
      <c r="B552" s="43" t="s">
        <v>1323</v>
      </c>
      <c r="C552" s="86">
        <v>2586.2800000000002</v>
      </c>
    </row>
    <row r="553" spans="1:3" ht="11.45" customHeight="1" x14ac:dyDescent="0.2">
      <c r="A553" s="71">
        <v>511</v>
      </c>
      <c r="B553" s="43" t="s">
        <v>1323</v>
      </c>
      <c r="C553" s="86">
        <v>2586.2800000000002</v>
      </c>
    </row>
    <row r="554" spans="1:3" ht="11.45" customHeight="1" x14ac:dyDescent="0.2">
      <c r="A554" s="71">
        <v>511</v>
      </c>
      <c r="B554" s="43" t="s">
        <v>1230</v>
      </c>
      <c r="C554" s="86">
        <v>3050.0000000000005</v>
      </c>
    </row>
    <row r="555" spans="1:3" ht="11.45" customHeight="1" x14ac:dyDescent="0.2">
      <c r="A555" s="71">
        <v>511</v>
      </c>
      <c r="B555" s="43" t="s">
        <v>1230</v>
      </c>
      <c r="C555" s="86">
        <v>3050.0000000000005</v>
      </c>
    </row>
    <row r="556" spans="1:3" ht="11.45" customHeight="1" x14ac:dyDescent="0.2">
      <c r="A556" s="71">
        <v>511</v>
      </c>
      <c r="B556" s="43" t="s">
        <v>1302</v>
      </c>
      <c r="C556" s="86">
        <v>1230</v>
      </c>
    </row>
    <row r="557" spans="1:3" ht="11.45" customHeight="1" x14ac:dyDescent="0.2">
      <c r="A557" s="71">
        <v>511</v>
      </c>
      <c r="B557" s="43" t="s">
        <v>1302</v>
      </c>
      <c r="C557" s="86">
        <v>1230</v>
      </c>
    </row>
    <row r="558" spans="1:3" ht="11.45" customHeight="1" x14ac:dyDescent="0.2">
      <c r="A558" s="71">
        <v>511</v>
      </c>
      <c r="B558" s="43" t="s">
        <v>1302</v>
      </c>
      <c r="C558" s="86">
        <v>1230</v>
      </c>
    </row>
    <row r="559" spans="1:3" ht="11.45" customHeight="1" x14ac:dyDescent="0.2">
      <c r="A559" s="71">
        <v>511</v>
      </c>
      <c r="B559" s="43" t="s">
        <v>1302</v>
      </c>
      <c r="C559" s="86">
        <v>1230</v>
      </c>
    </row>
    <row r="560" spans="1:3" ht="11.45" customHeight="1" x14ac:dyDescent="0.2">
      <c r="A560" s="71">
        <v>511</v>
      </c>
      <c r="B560" s="43" t="s">
        <v>1302</v>
      </c>
      <c r="C560" s="86">
        <v>1230</v>
      </c>
    </row>
    <row r="561" spans="1:3" ht="11.45" customHeight="1" x14ac:dyDescent="0.2">
      <c r="A561" s="71">
        <v>511</v>
      </c>
      <c r="B561" s="43" t="s">
        <v>1302</v>
      </c>
      <c r="C561" s="86">
        <v>1230</v>
      </c>
    </row>
    <row r="562" spans="1:3" ht="11.45" customHeight="1" x14ac:dyDescent="0.2">
      <c r="A562" s="71">
        <v>511</v>
      </c>
      <c r="B562" s="46" t="s">
        <v>1324</v>
      </c>
      <c r="C562" s="86">
        <v>2251.7000000000003</v>
      </c>
    </row>
    <row r="563" spans="1:3" ht="11.45" customHeight="1" x14ac:dyDescent="0.2">
      <c r="A563" s="71">
        <v>511</v>
      </c>
      <c r="B563" s="46" t="s">
        <v>1325</v>
      </c>
      <c r="C563" s="86">
        <v>2432.2500000000005</v>
      </c>
    </row>
    <row r="564" spans="1:3" ht="11.45" customHeight="1" x14ac:dyDescent="0.2">
      <c r="A564" s="71">
        <v>511</v>
      </c>
      <c r="B564" s="46" t="s">
        <v>1326</v>
      </c>
      <c r="C564" s="86">
        <v>230.00000000000003</v>
      </c>
    </row>
    <row r="565" spans="1:3" ht="11.45" customHeight="1" x14ac:dyDescent="0.2">
      <c r="A565" s="71">
        <v>511</v>
      </c>
      <c r="B565" s="46" t="s">
        <v>1212</v>
      </c>
      <c r="C565" s="86">
        <v>1776.7500000000002</v>
      </c>
    </row>
    <row r="566" spans="1:3" ht="11.45" customHeight="1" x14ac:dyDescent="0.2">
      <c r="A566" s="71">
        <v>511</v>
      </c>
      <c r="B566" s="46" t="s">
        <v>1266</v>
      </c>
      <c r="C566" s="86">
        <v>2553</v>
      </c>
    </row>
    <row r="567" spans="1:3" ht="11.45" customHeight="1" x14ac:dyDescent="0.2">
      <c r="A567" s="71">
        <v>511</v>
      </c>
      <c r="B567" s="46" t="s">
        <v>1327</v>
      </c>
      <c r="C567" s="86">
        <v>218.50000000000003</v>
      </c>
    </row>
    <row r="568" spans="1:3" ht="11.45" customHeight="1" x14ac:dyDescent="0.2">
      <c r="A568" s="71">
        <v>511</v>
      </c>
      <c r="B568" s="46" t="s">
        <v>1327</v>
      </c>
      <c r="C568" s="86">
        <v>218.50000000000003</v>
      </c>
    </row>
    <row r="569" spans="1:3" ht="11.45" customHeight="1" x14ac:dyDescent="0.2">
      <c r="A569" s="71">
        <v>511</v>
      </c>
      <c r="B569" s="46" t="s">
        <v>1327</v>
      </c>
      <c r="C569" s="86">
        <v>218.50000000000003</v>
      </c>
    </row>
    <row r="570" spans="1:3" ht="11.45" customHeight="1" x14ac:dyDescent="0.2">
      <c r="A570" s="71">
        <v>511</v>
      </c>
      <c r="B570" s="46" t="s">
        <v>1327</v>
      </c>
      <c r="C570" s="86">
        <v>218.50000000000003</v>
      </c>
    </row>
    <row r="571" spans="1:3" ht="11.45" customHeight="1" x14ac:dyDescent="0.2">
      <c r="A571" s="71">
        <v>511</v>
      </c>
      <c r="B571" s="46" t="s">
        <v>1327</v>
      </c>
      <c r="C571" s="86">
        <v>218.50000000000003</v>
      </c>
    </row>
    <row r="572" spans="1:3" ht="11.45" customHeight="1" x14ac:dyDescent="0.2">
      <c r="A572" s="71">
        <v>511</v>
      </c>
      <c r="B572" s="46" t="s">
        <v>1327</v>
      </c>
      <c r="C572" s="86">
        <v>218.50000000000003</v>
      </c>
    </row>
    <row r="573" spans="1:3" ht="11.45" customHeight="1" x14ac:dyDescent="0.2">
      <c r="A573" s="71">
        <v>511</v>
      </c>
      <c r="B573" s="46" t="s">
        <v>1327</v>
      </c>
      <c r="C573" s="86">
        <v>218.50000000000003</v>
      </c>
    </row>
    <row r="574" spans="1:3" ht="11.45" customHeight="1" x14ac:dyDescent="0.2">
      <c r="A574" s="71">
        <v>511</v>
      </c>
      <c r="B574" s="46" t="s">
        <v>1327</v>
      </c>
      <c r="C574" s="86">
        <v>218.50000000000003</v>
      </c>
    </row>
    <row r="575" spans="1:3" ht="11.45" customHeight="1" x14ac:dyDescent="0.2">
      <c r="A575" s="71">
        <v>511</v>
      </c>
      <c r="B575" s="46" t="s">
        <v>1327</v>
      </c>
      <c r="C575" s="86">
        <v>218.50000000000003</v>
      </c>
    </row>
    <row r="576" spans="1:3" ht="11.45" customHeight="1" x14ac:dyDescent="0.2">
      <c r="A576" s="71">
        <v>511</v>
      </c>
      <c r="B576" s="46" t="s">
        <v>1327</v>
      </c>
      <c r="C576" s="86">
        <v>218.50000000000003</v>
      </c>
    </row>
    <row r="577" spans="1:3" ht="11.45" customHeight="1" x14ac:dyDescent="0.2">
      <c r="A577" s="71">
        <v>511</v>
      </c>
      <c r="B577" s="46" t="s">
        <v>1327</v>
      </c>
      <c r="C577" s="86">
        <v>218.50000000000003</v>
      </c>
    </row>
    <row r="578" spans="1:3" ht="11.45" customHeight="1" x14ac:dyDescent="0.2">
      <c r="A578" s="71">
        <v>511</v>
      </c>
      <c r="B578" s="46" t="s">
        <v>1327</v>
      </c>
      <c r="C578" s="86">
        <v>218.50000000000003</v>
      </c>
    </row>
    <row r="579" spans="1:3" ht="11.45" customHeight="1" x14ac:dyDescent="0.2">
      <c r="A579" s="71">
        <v>511</v>
      </c>
      <c r="B579" s="46" t="s">
        <v>1327</v>
      </c>
      <c r="C579" s="86">
        <v>218.50000000000003</v>
      </c>
    </row>
    <row r="580" spans="1:3" ht="11.45" customHeight="1" x14ac:dyDescent="0.2">
      <c r="A580" s="71">
        <v>511</v>
      </c>
      <c r="B580" s="46" t="s">
        <v>1327</v>
      </c>
      <c r="C580" s="86">
        <v>218.50000000000003</v>
      </c>
    </row>
    <row r="581" spans="1:3" ht="11.45" customHeight="1" x14ac:dyDescent="0.2">
      <c r="A581" s="71">
        <v>511</v>
      </c>
      <c r="B581" s="46" t="s">
        <v>1327</v>
      </c>
      <c r="C581" s="86">
        <v>218.50000000000003</v>
      </c>
    </row>
    <row r="582" spans="1:3" ht="11.45" customHeight="1" x14ac:dyDescent="0.2">
      <c r="A582" s="71">
        <v>511</v>
      </c>
      <c r="B582" s="46" t="s">
        <v>1327</v>
      </c>
      <c r="C582" s="86">
        <v>218.50000000000003</v>
      </c>
    </row>
    <row r="583" spans="1:3" ht="11.45" customHeight="1" x14ac:dyDescent="0.2">
      <c r="A583" s="71">
        <v>511</v>
      </c>
      <c r="B583" s="46" t="s">
        <v>1327</v>
      </c>
      <c r="C583" s="86">
        <v>218.50000000000003</v>
      </c>
    </row>
    <row r="584" spans="1:3" ht="11.45" customHeight="1" x14ac:dyDescent="0.2">
      <c r="A584" s="71">
        <v>511</v>
      </c>
      <c r="B584" s="46" t="s">
        <v>1327</v>
      </c>
      <c r="C584" s="86">
        <v>218.50000000000003</v>
      </c>
    </row>
    <row r="585" spans="1:3" ht="11.45" customHeight="1" x14ac:dyDescent="0.2">
      <c r="A585" s="71">
        <v>511</v>
      </c>
      <c r="B585" s="46" t="s">
        <v>1327</v>
      </c>
      <c r="C585" s="86">
        <v>218.50000000000003</v>
      </c>
    </row>
    <row r="586" spans="1:3" ht="11.45" customHeight="1" x14ac:dyDescent="0.2">
      <c r="A586" s="71">
        <v>511</v>
      </c>
      <c r="B586" s="46" t="s">
        <v>1327</v>
      </c>
      <c r="C586" s="86">
        <v>218.50000000000003</v>
      </c>
    </row>
    <row r="587" spans="1:3" ht="11.45" customHeight="1" x14ac:dyDescent="0.2">
      <c r="A587" s="71">
        <v>511</v>
      </c>
      <c r="B587" s="46" t="s">
        <v>1327</v>
      </c>
      <c r="C587" s="86">
        <v>218.50000000000003</v>
      </c>
    </row>
    <row r="588" spans="1:3" ht="11.45" customHeight="1" x14ac:dyDescent="0.2">
      <c r="A588" s="71">
        <v>511</v>
      </c>
      <c r="B588" s="46" t="s">
        <v>1327</v>
      </c>
      <c r="C588" s="86">
        <v>218.50000000000003</v>
      </c>
    </row>
    <row r="589" spans="1:3" ht="11.45" customHeight="1" x14ac:dyDescent="0.2">
      <c r="A589" s="71">
        <v>511</v>
      </c>
      <c r="B589" s="46" t="s">
        <v>1327</v>
      </c>
      <c r="C589" s="86">
        <v>218.50000000000003</v>
      </c>
    </row>
    <row r="590" spans="1:3" ht="11.45" customHeight="1" x14ac:dyDescent="0.2">
      <c r="A590" s="71">
        <v>511</v>
      </c>
      <c r="B590" s="46" t="s">
        <v>1327</v>
      </c>
      <c r="C590" s="86">
        <v>218.50000000000003</v>
      </c>
    </row>
    <row r="591" spans="1:3" ht="11.45" customHeight="1" x14ac:dyDescent="0.2">
      <c r="A591" s="71">
        <v>511</v>
      </c>
      <c r="B591" s="46" t="s">
        <v>1327</v>
      </c>
      <c r="C591" s="86">
        <v>218.50000000000003</v>
      </c>
    </row>
    <row r="592" spans="1:3" ht="11.45" customHeight="1" x14ac:dyDescent="0.2">
      <c r="A592" s="71">
        <v>511</v>
      </c>
      <c r="B592" s="46" t="s">
        <v>1327</v>
      </c>
      <c r="C592" s="86">
        <v>218.50000000000003</v>
      </c>
    </row>
    <row r="593" spans="1:3" ht="11.45" customHeight="1" x14ac:dyDescent="0.2">
      <c r="A593" s="71">
        <v>511</v>
      </c>
      <c r="B593" s="46" t="s">
        <v>1327</v>
      </c>
      <c r="C593" s="86">
        <v>218.50000000000003</v>
      </c>
    </row>
    <row r="594" spans="1:3" ht="11.45" customHeight="1" x14ac:dyDescent="0.2">
      <c r="A594" s="71">
        <v>511</v>
      </c>
      <c r="B594" s="46" t="s">
        <v>1327</v>
      </c>
      <c r="C594" s="86">
        <v>218.50000000000003</v>
      </c>
    </row>
    <row r="595" spans="1:3" ht="11.45" customHeight="1" x14ac:dyDescent="0.2">
      <c r="A595" s="71">
        <v>511</v>
      </c>
      <c r="B595" s="46" t="s">
        <v>1327</v>
      </c>
      <c r="C595" s="86">
        <v>218.50000000000003</v>
      </c>
    </row>
    <row r="596" spans="1:3" ht="11.45" customHeight="1" x14ac:dyDescent="0.2">
      <c r="A596" s="71">
        <v>511</v>
      </c>
      <c r="B596" s="46" t="s">
        <v>1327</v>
      </c>
      <c r="C596" s="86">
        <v>218.50000000000003</v>
      </c>
    </row>
    <row r="597" spans="1:3" ht="11.45" customHeight="1" x14ac:dyDescent="0.2">
      <c r="A597" s="71">
        <v>511</v>
      </c>
      <c r="B597" s="46" t="s">
        <v>1327</v>
      </c>
      <c r="C597" s="86">
        <v>218.50000000000003</v>
      </c>
    </row>
    <row r="598" spans="1:3" ht="11.45" customHeight="1" x14ac:dyDescent="0.2">
      <c r="A598" s="71">
        <v>511</v>
      </c>
      <c r="B598" s="46" t="s">
        <v>1327</v>
      </c>
      <c r="C598" s="86">
        <v>218.50000000000003</v>
      </c>
    </row>
    <row r="599" spans="1:3" ht="11.45" customHeight="1" x14ac:dyDescent="0.2">
      <c r="A599" s="71">
        <v>511</v>
      </c>
      <c r="B599" s="46" t="s">
        <v>1327</v>
      </c>
      <c r="C599" s="86">
        <v>218.50000000000003</v>
      </c>
    </row>
    <row r="600" spans="1:3" ht="11.45" customHeight="1" x14ac:dyDescent="0.2">
      <c r="A600" s="71">
        <v>511</v>
      </c>
      <c r="B600" s="46" t="s">
        <v>1327</v>
      </c>
      <c r="C600" s="86">
        <v>218.50000000000003</v>
      </c>
    </row>
    <row r="601" spans="1:3" ht="11.45" customHeight="1" x14ac:dyDescent="0.2">
      <c r="A601" s="71">
        <v>511</v>
      </c>
      <c r="B601" s="46" t="s">
        <v>1327</v>
      </c>
      <c r="C601" s="86">
        <v>218.50000000000003</v>
      </c>
    </row>
    <row r="602" spans="1:3" ht="11.45" customHeight="1" x14ac:dyDescent="0.2">
      <c r="A602" s="71">
        <v>511</v>
      </c>
      <c r="B602" s="46" t="s">
        <v>1327</v>
      </c>
      <c r="C602" s="86">
        <v>218.50000000000003</v>
      </c>
    </row>
    <row r="603" spans="1:3" ht="11.45" customHeight="1" x14ac:dyDescent="0.2">
      <c r="A603" s="71">
        <v>511</v>
      </c>
      <c r="B603" s="46" t="s">
        <v>1327</v>
      </c>
      <c r="C603" s="86">
        <v>218.50000000000003</v>
      </c>
    </row>
    <row r="604" spans="1:3" ht="11.45" customHeight="1" x14ac:dyDescent="0.2">
      <c r="A604" s="71">
        <v>511</v>
      </c>
      <c r="B604" s="46" t="s">
        <v>1327</v>
      </c>
      <c r="C604" s="86">
        <v>218.50000000000003</v>
      </c>
    </row>
    <row r="605" spans="1:3" ht="11.45" customHeight="1" x14ac:dyDescent="0.2">
      <c r="A605" s="71">
        <v>511</v>
      </c>
      <c r="B605" s="46" t="s">
        <v>1327</v>
      </c>
      <c r="C605" s="86">
        <v>218.50000000000003</v>
      </c>
    </row>
    <row r="606" spans="1:3" ht="11.45" customHeight="1" x14ac:dyDescent="0.2">
      <c r="A606" s="71">
        <v>511</v>
      </c>
      <c r="B606" s="46" t="s">
        <v>1327</v>
      </c>
      <c r="C606" s="86">
        <v>218.50000000000003</v>
      </c>
    </row>
    <row r="607" spans="1:3" ht="11.45" customHeight="1" x14ac:dyDescent="0.2">
      <c r="A607" s="71">
        <v>511</v>
      </c>
      <c r="B607" s="46" t="s">
        <v>1327</v>
      </c>
      <c r="C607" s="86">
        <v>218.50000000000003</v>
      </c>
    </row>
    <row r="608" spans="1:3" ht="11.45" customHeight="1" x14ac:dyDescent="0.2">
      <c r="A608" s="71">
        <v>511</v>
      </c>
      <c r="B608" s="46" t="s">
        <v>1327</v>
      </c>
      <c r="C608" s="86">
        <v>218.50000000000003</v>
      </c>
    </row>
    <row r="609" spans="1:3" ht="11.45" customHeight="1" x14ac:dyDescent="0.2">
      <c r="A609" s="71">
        <v>511</v>
      </c>
      <c r="B609" s="46" t="s">
        <v>1327</v>
      </c>
      <c r="C609" s="86">
        <v>218.50000000000003</v>
      </c>
    </row>
    <row r="610" spans="1:3" ht="11.45" customHeight="1" x14ac:dyDescent="0.2">
      <c r="A610" s="71">
        <v>511</v>
      </c>
      <c r="B610" s="46" t="s">
        <v>1327</v>
      </c>
      <c r="C610" s="86">
        <v>218.50000000000003</v>
      </c>
    </row>
    <row r="611" spans="1:3" ht="11.45" customHeight="1" x14ac:dyDescent="0.2">
      <c r="A611" s="71">
        <v>511</v>
      </c>
      <c r="B611" s="46" t="s">
        <v>1327</v>
      </c>
      <c r="C611" s="86">
        <v>218.50000000000003</v>
      </c>
    </row>
    <row r="612" spans="1:3" ht="11.45" customHeight="1" x14ac:dyDescent="0.2">
      <c r="A612" s="71">
        <v>511</v>
      </c>
      <c r="B612" s="46" t="s">
        <v>1327</v>
      </c>
      <c r="C612" s="86">
        <v>218.50000000000003</v>
      </c>
    </row>
    <row r="613" spans="1:3" ht="11.45" customHeight="1" x14ac:dyDescent="0.2">
      <c r="A613" s="71">
        <v>511</v>
      </c>
      <c r="B613" s="46" t="s">
        <v>1327</v>
      </c>
      <c r="C613" s="86">
        <v>218.50000000000003</v>
      </c>
    </row>
    <row r="614" spans="1:3" ht="11.45" customHeight="1" x14ac:dyDescent="0.2">
      <c r="A614" s="71">
        <v>511</v>
      </c>
      <c r="B614" s="46" t="s">
        <v>1327</v>
      </c>
      <c r="C614" s="86">
        <v>218.50000000000003</v>
      </c>
    </row>
    <row r="615" spans="1:3" ht="11.45" customHeight="1" x14ac:dyDescent="0.2">
      <c r="A615" s="71">
        <v>511</v>
      </c>
      <c r="B615" s="46" t="s">
        <v>1327</v>
      </c>
      <c r="C615" s="86">
        <v>218.50000000000003</v>
      </c>
    </row>
    <row r="616" spans="1:3" ht="11.45" customHeight="1" x14ac:dyDescent="0.2">
      <c r="A616" s="71">
        <v>511</v>
      </c>
      <c r="B616" s="46" t="s">
        <v>1327</v>
      </c>
      <c r="C616" s="86">
        <v>218.50000000000003</v>
      </c>
    </row>
    <row r="617" spans="1:3" ht="11.45" customHeight="1" x14ac:dyDescent="0.2">
      <c r="A617" s="71">
        <v>511</v>
      </c>
      <c r="B617" s="46" t="s">
        <v>1327</v>
      </c>
      <c r="C617" s="86">
        <v>218.50000000000003</v>
      </c>
    </row>
    <row r="618" spans="1:3" ht="11.45" customHeight="1" x14ac:dyDescent="0.2">
      <c r="A618" s="71">
        <v>511</v>
      </c>
      <c r="B618" s="46" t="s">
        <v>1327</v>
      </c>
      <c r="C618" s="86">
        <v>218.50000000000003</v>
      </c>
    </row>
    <row r="619" spans="1:3" ht="11.45" customHeight="1" x14ac:dyDescent="0.2">
      <c r="A619" s="71">
        <v>511</v>
      </c>
      <c r="B619" s="46" t="s">
        <v>1327</v>
      </c>
      <c r="C619" s="86">
        <v>218.50000000000003</v>
      </c>
    </row>
    <row r="620" spans="1:3" ht="11.45" customHeight="1" x14ac:dyDescent="0.2">
      <c r="A620" s="71">
        <v>511</v>
      </c>
      <c r="B620" s="46" t="s">
        <v>1327</v>
      </c>
      <c r="C620" s="86">
        <v>218.50000000000003</v>
      </c>
    </row>
    <row r="621" spans="1:3" ht="11.45" customHeight="1" x14ac:dyDescent="0.2">
      <c r="A621" s="71">
        <v>511</v>
      </c>
      <c r="B621" s="46" t="s">
        <v>1327</v>
      </c>
      <c r="C621" s="86">
        <v>218.50000000000003</v>
      </c>
    </row>
    <row r="622" spans="1:3" ht="11.45" customHeight="1" x14ac:dyDescent="0.2">
      <c r="A622" s="71">
        <v>511</v>
      </c>
      <c r="B622" s="46" t="s">
        <v>1327</v>
      </c>
      <c r="C622" s="86">
        <v>218.50000000000003</v>
      </c>
    </row>
    <row r="623" spans="1:3" ht="11.45" customHeight="1" x14ac:dyDescent="0.2">
      <c r="A623" s="71">
        <v>511</v>
      </c>
      <c r="B623" s="46" t="s">
        <v>1327</v>
      </c>
      <c r="C623" s="86">
        <v>218.50000000000003</v>
      </c>
    </row>
    <row r="624" spans="1:3" ht="11.45" customHeight="1" x14ac:dyDescent="0.2">
      <c r="A624" s="71">
        <v>511</v>
      </c>
      <c r="B624" s="46" t="s">
        <v>1327</v>
      </c>
      <c r="C624" s="86">
        <v>218.50000000000003</v>
      </c>
    </row>
    <row r="625" spans="1:3" ht="11.45" customHeight="1" x14ac:dyDescent="0.2">
      <c r="A625" s="71">
        <v>511</v>
      </c>
      <c r="B625" s="46" t="s">
        <v>1327</v>
      </c>
      <c r="C625" s="86">
        <v>218.50000000000003</v>
      </c>
    </row>
    <row r="626" spans="1:3" ht="11.45" customHeight="1" x14ac:dyDescent="0.2">
      <c r="A626" s="71">
        <v>511</v>
      </c>
      <c r="B626" s="46" t="s">
        <v>1327</v>
      </c>
      <c r="C626" s="86">
        <v>218.50000000000003</v>
      </c>
    </row>
    <row r="627" spans="1:3" ht="11.45" customHeight="1" x14ac:dyDescent="0.2">
      <c r="A627" s="71">
        <v>511</v>
      </c>
      <c r="B627" s="46" t="s">
        <v>1327</v>
      </c>
      <c r="C627" s="86">
        <v>218.50000000000003</v>
      </c>
    </row>
    <row r="628" spans="1:3" ht="11.45" customHeight="1" x14ac:dyDescent="0.2">
      <c r="A628" s="71">
        <v>511</v>
      </c>
      <c r="B628" s="46" t="s">
        <v>1327</v>
      </c>
      <c r="C628" s="86">
        <v>218.50000000000003</v>
      </c>
    </row>
    <row r="629" spans="1:3" ht="11.45" customHeight="1" x14ac:dyDescent="0.2">
      <c r="A629" s="71">
        <v>511</v>
      </c>
      <c r="B629" s="46" t="s">
        <v>1327</v>
      </c>
      <c r="C629" s="86">
        <v>218.50000000000003</v>
      </c>
    </row>
    <row r="630" spans="1:3" ht="11.45" customHeight="1" x14ac:dyDescent="0.2">
      <c r="A630" s="71">
        <v>511</v>
      </c>
      <c r="B630" s="46" t="s">
        <v>1327</v>
      </c>
      <c r="C630" s="86">
        <v>218.50000000000003</v>
      </c>
    </row>
    <row r="631" spans="1:3" ht="11.45" customHeight="1" x14ac:dyDescent="0.2">
      <c r="A631" s="71">
        <v>511</v>
      </c>
      <c r="B631" s="46" t="s">
        <v>1327</v>
      </c>
      <c r="C631" s="86">
        <v>218.50000000000003</v>
      </c>
    </row>
    <row r="632" spans="1:3" ht="11.45" customHeight="1" x14ac:dyDescent="0.2">
      <c r="A632" s="71">
        <v>511</v>
      </c>
      <c r="B632" s="46" t="s">
        <v>1327</v>
      </c>
      <c r="C632" s="86">
        <v>218.50000000000003</v>
      </c>
    </row>
    <row r="633" spans="1:3" ht="11.45" customHeight="1" x14ac:dyDescent="0.2">
      <c r="A633" s="71">
        <v>511</v>
      </c>
      <c r="B633" s="46" t="s">
        <v>1327</v>
      </c>
      <c r="C633" s="86">
        <v>218.50000000000003</v>
      </c>
    </row>
    <row r="634" spans="1:3" ht="11.45" customHeight="1" x14ac:dyDescent="0.2">
      <c r="A634" s="71">
        <v>511</v>
      </c>
      <c r="B634" s="46" t="s">
        <v>1327</v>
      </c>
      <c r="C634" s="86">
        <v>218.50000000000003</v>
      </c>
    </row>
    <row r="635" spans="1:3" ht="11.45" customHeight="1" x14ac:dyDescent="0.2">
      <c r="A635" s="71">
        <v>511</v>
      </c>
      <c r="B635" s="46" t="s">
        <v>1327</v>
      </c>
      <c r="C635" s="86">
        <v>218.50000000000003</v>
      </c>
    </row>
    <row r="636" spans="1:3" ht="11.45" customHeight="1" x14ac:dyDescent="0.2">
      <c r="A636" s="71">
        <v>511</v>
      </c>
      <c r="B636" s="46" t="s">
        <v>1327</v>
      </c>
      <c r="C636" s="86">
        <v>218.50000000000003</v>
      </c>
    </row>
    <row r="637" spans="1:3" ht="11.45" customHeight="1" x14ac:dyDescent="0.2">
      <c r="A637" s="71">
        <v>511</v>
      </c>
      <c r="B637" s="46" t="s">
        <v>1327</v>
      </c>
      <c r="C637" s="86">
        <v>218.50000000000003</v>
      </c>
    </row>
    <row r="638" spans="1:3" ht="11.45" customHeight="1" x14ac:dyDescent="0.2">
      <c r="A638" s="71">
        <v>511</v>
      </c>
      <c r="B638" s="46" t="s">
        <v>1327</v>
      </c>
      <c r="C638" s="86">
        <v>218.50000000000003</v>
      </c>
    </row>
    <row r="639" spans="1:3" ht="11.45" customHeight="1" x14ac:dyDescent="0.2">
      <c r="A639" s="71">
        <v>511</v>
      </c>
      <c r="B639" s="46" t="s">
        <v>1327</v>
      </c>
      <c r="C639" s="86">
        <v>218.50000000000003</v>
      </c>
    </row>
    <row r="640" spans="1:3" ht="11.45" customHeight="1" x14ac:dyDescent="0.2">
      <c r="A640" s="71">
        <v>511</v>
      </c>
      <c r="B640" s="46" t="s">
        <v>1327</v>
      </c>
      <c r="C640" s="86">
        <v>218.50000000000003</v>
      </c>
    </row>
    <row r="641" spans="1:3" ht="11.45" customHeight="1" x14ac:dyDescent="0.2">
      <c r="A641" s="71">
        <v>511</v>
      </c>
      <c r="B641" s="46" t="s">
        <v>1327</v>
      </c>
      <c r="C641" s="86">
        <v>218.50000000000003</v>
      </c>
    </row>
    <row r="642" spans="1:3" ht="11.45" customHeight="1" x14ac:dyDescent="0.2">
      <c r="A642" s="71">
        <v>511</v>
      </c>
      <c r="B642" s="46" t="s">
        <v>1327</v>
      </c>
      <c r="C642" s="86">
        <v>218.50000000000003</v>
      </c>
    </row>
    <row r="643" spans="1:3" ht="11.45" customHeight="1" x14ac:dyDescent="0.2">
      <c r="A643" s="71">
        <v>511</v>
      </c>
      <c r="B643" s="46" t="s">
        <v>1327</v>
      </c>
      <c r="C643" s="86">
        <v>218.50000000000003</v>
      </c>
    </row>
    <row r="644" spans="1:3" ht="11.45" customHeight="1" x14ac:dyDescent="0.2">
      <c r="A644" s="71">
        <v>511</v>
      </c>
      <c r="B644" s="46" t="s">
        <v>1327</v>
      </c>
      <c r="C644" s="86">
        <v>218.50000000000003</v>
      </c>
    </row>
    <row r="645" spans="1:3" ht="11.45" customHeight="1" x14ac:dyDescent="0.2">
      <c r="A645" s="71">
        <v>511</v>
      </c>
      <c r="B645" s="46" t="s">
        <v>1327</v>
      </c>
      <c r="C645" s="86">
        <v>218.50000000000003</v>
      </c>
    </row>
    <row r="646" spans="1:3" ht="11.45" customHeight="1" x14ac:dyDescent="0.2">
      <c r="A646" s="71">
        <v>511</v>
      </c>
      <c r="B646" s="46" t="s">
        <v>1327</v>
      </c>
      <c r="C646" s="86">
        <v>218.50000000000003</v>
      </c>
    </row>
    <row r="647" spans="1:3" ht="11.45" customHeight="1" x14ac:dyDescent="0.2">
      <c r="A647" s="71">
        <v>511</v>
      </c>
      <c r="B647" s="46" t="s">
        <v>1327</v>
      </c>
      <c r="C647" s="86">
        <v>218.50000000000003</v>
      </c>
    </row>
    <row r="648" spans="1:3" ht="11.45" customHeight="1" x14ac:dyDescent="0.2">
      <c r="A648" s="71">
        <v>511</v>
      </c>
      <c r="B648" s="46" t="s">
        <v>1327</v>
      </c>
      <c r="C648" s="86">
        <v>218.50000000000003</v>
      </c>
    </row>
    <row r="649" spans="1:3" ht="11.45" customHeight="1" x14ac:dyDescent="0.2">
      <c r="A649" s="71">
        <v>511</v>
      </c>
      <c r="B649" s="46" t="s">
        <v>1327</v>
      </c>
      <c r="C649" s="86">
        <v>218.50000000000003</v>
      </c>
    </row>
    <row r="650" spans="1:3" ht="11.45" customHeight="1" x14ac:dyDescent="0.2">
      <c r="A650" s="71">
        <v>511</v>
      </c>
      <c r="B650" s="46" t="s">
        <v>1327</v>
      </c>
      <c r="C650" s="86">
        <v>218.50000000000003</v>
      </c>
    </row>
    <row r="651" spans="1:3" ht="11.45" customHeight="1" x14ac:dyDescent="0.2">
      <c r="A651" s="71">
        <v>511</v>
      </c>
      <c r="B651" s="46" t="s">
        <v>1327</v>
      </c>
      <c r="C651" s="86">
        <v>218.50000000000003</v>
      </c>
    </row>
    <row r="652" spans="1:3" ht="11.45" customHeight="1" x14ac:dyDescent="0.2">
      <c r="A652" s="71">
        <v>511</v>
      </c>
      <c r="B652" s="46" t="s">
        <v>1327</v>
      </c>
      <c r="C652" s="86">
        <v>218.50000000000003</v>
      </c>
    </row>
    <row r="653" spans="1:3" ht="11.45" customHeight="1" x14ac:dyDescent="0.2">
      <c r="A653" s="71">
        <v>511</v>
      </c>
      <c r="B653" s="46" t="s">
        <v>1327</v>
      </c>
      <c r="C653" s="86">
        <v>218.50000000000003</v>
      </c>
    </row>
    <row r="654" spans="1:3" ht="11.45" customHeight="1" x14ac:dyDescent="0.2">
      <c r="A654" s="71">
        <v>511</v>
      </c>
      <c r="B654" s="46" t="s">
        <v>1327</v>
      </c>
      <c r="C654" s="86">
        <v>218.50000000000003</v>
      </c>
    </row>
    <row r="655" spans="1:3" ht="11.45" customHeight="1" x14ac:dyDescent="0.2">
      <c r="A655" s="71">
        <v>511</v>
      </c>
      <c r="B655" s="46" t="s">
        <v>1327</v>
      </c>
      <c r="C655" s="86">
        <v>218.50000000000003</v>
      </c>
    </row>
    <row r="656" spans="1:3" ht="11.45" customHeight="1" x14ac:dyDescent="0.2">
      <c r="A656" s="71">
        <v>511</v>
      </c>
      <c r="B656" s="46" t="s">
        <v>1327</v>
      </c>
      <c r="C656" s="86">
        <v>218.50000000000003</v>
      </c>
    </row>
    <row r="657" spans="1:3" ht="11.45" customHeight="1" x14ac:dyDescent="0.2">
      <c r="A657" s="71">
        <v>511</v>
      </c>
      <c r="B657" s="46" t="s">
        <v>1327</v>
      </c>
      <c r="C657" s="86">
        <v>218.50000000000003</v>
      </c>
    </row>
    <row r="658" spans="1:3" ht="11.45" customHeight="1" x14ac:dyDescent="0.2">
      <c r="A658" s="71">
        <v>511</v>
      </c>
      <c r="B658" s="46" t="s">
        <v>1327</v>
      </c>
      <c r="C658" s="86">
        <v>218.50000000000003</v>
      </c>
    </row>
    <row r="659" spans="1:3" ht="11.45" customHeight="1" x14ac:dyDescent="0.2">
      <c r="A659" s="71">
        <v>511</v>
      </c>
      <c r="B659" s="46" t="s">
        <v>1327</v>
      </c>
      <c r="C659" s="86">
        <v>218.50000000000003</v>
      </c>
    </row>
    <row r="660" spans="1:3" ht="11.45" customHeight="1" x14ac:dyDescent="0.2">
      <c r="A660" s="71">
        <v>511</v>
      </c>
      <c r="B660" s="46" t="s">
        <v>1327</v>
      </c>
      <c r="C660" s="86">
        <v>218.50000000000003</v>
      </c>
    </row>
    <row r="661" spans="1:3" ht="11.45" customHeight="1" x14ac:dyDescent="0.2">
      <c r="A661" s="71">
        <v>511</v>
      </c>
      <c r="B661" s="46" t="s">
        <v>1327</v>
      </c>
      <c r="C661" s="86">
        <v>218.50000000000003</v>
      </c>
    </row>
    <row r="662" spans="1:3" ht="11.45" customHeight="1" x14ac:dyDescent="0.2">
      <c r="A662" s="71">
        <v>511</v>
      </c>
      <c r="B662" s="46" t="s">
        <v>1327</v>
      </c>
      <c r="C662" s="86">
        <v>218.50000000000003</v>
      </c>
    </row>
    <row r="663" spans="1:3" ht="11.45" customHeight="1" x14ac:dyDescent="0.2">
      <c r="A663" s="71">
        <v>511</v>
      </c>
      <c r="B663" s="46" t="s">
        <v>1327</v>
      </c>
      <c r="C663" s="86">
        <v>218.50000000000003</v>
      </c>
    </row>
    <row r="664" spans="1:3" ht="11.45" customHeight="1" x14ac:dyDescent="0.2">
      <c r="A664" s="71">
        <v>511</v>
      </c>
      <c r="B664" s="46" t="s">
        <v>1327</v>
      </c>
      <c r="C664" s="86">
        <v>218.50000000000003</v>
      </c>
    </row>
    <row r="665" spans="1:3" ht="11.45" customHeight="1" x14ac:dyDescent="0.2">
      <c r="A665" s="71">
        <v>511</v>
      </c>
      <c r="B665" s="46" t="s">
        <v>1327</v>
      </c>
      <c r="C665" s="86">
        <v>218.50000000000003</v>
      </c>
    </row>
    <row r="666" spans="1:3" ht="11.45" customHeight="1" x14ac:dyDescent="0.2">
      <c r="A666" s="71">
        <v>511</v>
      </c>
      <c r="B666" s="46" t="s">
        <v>1327</v>
      </c>
      <c r="C666" s="86">
        <v>218.50000000000003</v>
      </c>
    </row>
    <row r="667" spans="1:3" ht="11.45" customHeight="1" x14ac:dyDescent="0.2">
      <c r="A667" s="71">
        <v>511</v>
      </c>
      <c r="B667" s="46" t="s">
        <v>1227</v>
      </c>
      <c r="C667" s="86">
        <v>1776.7500000000002</v>
      </c>
    </row>
    <row r="668" spans="1:3" ht="11.45" customHeight="1" x14ac:dyDescent="0.2">
      <c r="A668" s="71">
        <v>511</v>
      </c>
      <c r="B668" s="46" t="s">
        <v>1328</v>
      </c>
      <c r="C668" s="86">
        <v>862.50000000000011</v>
      </c>
    </row>
    <row r="669" spans="1:3" ht="11.45" customHeight="1" x14ac:dyDescent="0.2">
      <c r="A669" s="71">
        <v>511</v>
      </c>
      <c r="B669" s="46" t="s">
        <v>1325</v>
      </c>
      <c r="C669" s="86">
        <v>1398.0000000000002</v>
      </c>
    </row>
    <row r="670" spans="1:3" ht="11.45" customHeight="1" x14ac:dyDescent="0.2">
      <c r="A670" s="71">
        <v>511</v>
      </c>
      <c r="B670" s="46" t="s">
        <v>1325</v>
      </c>
      <c r="C670" s="86">
        <v>1398.0000000000002</v>
      </c>
    </row>
    <row r="671" spans="1:3" ht="11.45" customHeight="1" x14ac:dyDescent="0.2">
      <c r="A671" s="71">
        <v>511</v>
      </c>
      <c r="B671" s="46" t="s">
        <v>1329</v>
      </c>
      <c r="C671" s="86">
        <v>708.00000000000011</v>
      </c>
    </row>
    <row r="672" spans="1:3" ht="11.45" customHeight="1" x14ac:dyDescent="0.2">
      <c r="A672" s="71">
        <v>511</v>
      </c>
      <c r="B672" s="46" t="s">
        <v>1267</v>
      </c>
      <c r="C672" s="86">
        <v>4490.7500000000009</v>
      </c>
    </row>
    <row r="673" spans="1:3" ht="11.45" customHeight="1" x14ac:dyDescent="0.2">
      <c r="A673" s="71">
        <v>511</v>
      </c>
      <c r="B673" s="46" t="s">
        <v>1330</v>
      </c>
      <c r="C673" s="86">
        <v>1223.0000000000002</v>
      </c>
    </row>
    <row r="674" spans="1:3" ht="11.45" customHeight="1" x14ac:dyDescent="0.2">
      <c r="A674" s="71">
        <v>511</v>
      </c>
      <c r="B674" s="46" t="s">
        <v>1330</v>
      </c>
      <c r="C674" s="86">
        <v>1223.0000000000002</v>
      </c>
    </row>
    <row r="675" spans="1:3" ht="11.45" customHeight="1" x14ac:dyDescent="0.2">
      <c r="A675" s="71">
        <v>511</v>
      </c>
      <c r="B675" s="46" t="s">
        <v>1331</v>
      </c>
      <c r="C675" s="86">
        <v>1439</v>
      </c>
    </row>
    <row r="676" spans="1:3" ht="11.45" customHeight="1" x14ac:dyDescent="0.2">
      <c r="A676" s="71">
        <v>511</v>
      </c>
      <c r="B676" s="46" t="s">
        <v>1331</v>
      </c>
      <c r="C676" s="86">
        <v>1439</v>
      </c>
    </row>
    <row r="677" spans="1:3" ht="11.45" customHeight="1" x14ac:dyDescent="0.2">
      <c r="A677" s="71">
        <v>511</v>
      </c>
      <c r="B677" s="46" t="s">
        <v>1331</v>
      </c>
      <c r="C677" s="86">
        <v>1439</v>
      </c>
    </row>
    <row r="678" spans="1:3" ht="11.45" customHeight="1" x14ac:dyDescent="0.2">
      <c r="A678" s="71">
        <v>511</v>
      </c>
      <c r="B678" s="51" t="s">
        <v>1227</v>
      </c>
      <c r="C678" s="86">
        <v>1354</v>
      </c>
    </row>
    <row r="679" spans="1:3" ht="11.45" customHeight="1" x14ac:dyDescent="0.2">
      <c r="A679" s="71">
        <v>511</v>
      </c>
      <c r="B679" s="46" t="s">
        <v>1332</v>
      </c>
      <c r="C679" s="86">
        <v>3000.0000000000005</v>
      </c>
    </row>
    <row r="680" spans="1:3" ht="11.45" customHeight="1" x14ac:dyDescent="0.2">
      <c r="A680" s="71">
        <v>511</v>
      </c>
      <c r="B680" s="46" t="s">
        <v>1333</v>
      </c>
      <c r="C680" s="86">
        <v>1700.0000000000002</v>
      </c>
    </row>
    <row r="681" spans="1:3" ht="11.45" customHeight="1" x14ac:dyDescent="0.2">
      <c r="A681" s="71">
        <v>511</v>
      </c>
      <c r="B681" s="46" t="s">
        <v>1333</v>
      </c>
      <c r="C681" s="86">
        <v>1700.0000000000002</v>
      </c>
    </row>
    <row r="682" spans="1:3" ht="11.45" customHeight="1" x14ac:dyDescent="0.2">
      <c r="A682" s="71">
        <v>511</v>
      </c>
      <c r="B682" s="46" t="s">
        <v>1200</v>
      </c>
      <c r="C682" s="86">
        <v>1344</v>
      </c>
    </row>
    <row r="683" spans="1:3" ht="11.45" customHeight="1" x14ac:dyDescent="0.2">
      <c r="A683" s="71">
        <v>511</v>
      </c>
      <c r="B683" s="46" t="s">
        <v>1200</v>
      </c>
      <c r="C683" s="86">
        <v>1344</v>
      </c>
    </row>
    <row r="684" spans="1:3" ht="11.45" customHeight="1" x14ac:dyDescent="0.2">
      <c r="A684" s="71">
        <v>511</v>
      </c>
      <c r="B684" s="46" t="s">
        <v>1200</v>
      </c>
      <c r="C684" s="86">
        <v>1344</v>
      </c>
    </row>
    <row r="685" spans="1:3" ht="11.45" customHeight="1" x14ac:dyDescent="0.2">
      <c r="A685" s="71">
        <v>511</v>
      </c>
      <c r="B685" s="46" t="s">
        <v>1325</v>
      </c>
      <c r="C685" s="86">
        <v>1546.0000000000002</v>
      </c>
    </row>
    <row r="686" spans="1:3" ht="11.45" customHeight="1" x14ac:dyDescent="0.2">
      <c r="A686" s="71">
        <v>511</v>
      </c>
      <c r="B686" s="46" t="s">
        <v>1325</v>
      </c>
      <c r="C686" s="86">
        <v>1546.0000000000002</v>
      </c>
    </row>
    <row r="687" spans="1:3" ht="11.45" customHeight="1" x14ac:dyDescent="0.2">
      <c r="A687" s="71">
        <v>511</v>
      </c>
      <c r="B687" s="46" t="s">
        <v>1325</v>
      </c>
      <c r="C687" s="86">
        <v>1546.0000000000002</v>
      </c>
    </row>
    <row r="688" spans="1:3" ht="11.45" customHeight="1" x14ac:dyDescent="0.2">
      <c r="A688" s="71">
        <v>511</v>
      </c>
      <c r="B688" s="46" t="s">
        <v>1325</v>
      </c>
      <c r="C688" s="86">
        <v>1546.0000000000002</v>
      </c>
    </row>
    <row r="689" spans="1:3" ht="11.45" customHeight="1" x14ac:dyDescent="0.2">
      <c r="A689" s="71">
        <v>511</v>
      </c>
      <c r="B689" s="43" t="s">
        <v>1334</v>
      </c>
      <c r="C689" s="86">
        <v>2530</v>
      </c>
    </row>
    <row r="690" spans="1:3" ht="11.45" customHeight="1" x14ac:dyDescent="0.2">
      <c r="A690" s="71">
        <v>511</v>
      </c>
      <c r="B690" s="43" t="s">
        <v>1212</v>
      </c>
      <c r="C690" s="86">
        <v>2044</v>
      </c>
    </row>
    <row r="691" spans="1:3" ht="11.45" customHeight="1" x14ac:dyDescent="0.2">
      <c r="A691" s="71">
        <v>511</v>
      </c>
      <c r="B691" s="43" t="s">
        <v>1302</v>
      </c>
      <c r="C691" s="86">
        <v>1230</v>
      </c>
    </row>
    <row r="692" spans="1:3" ht="11.45" customHeight="1" x14ac:dyDescent="0.2">
      <c r="A692" s="71">
        <v>511</v>
      </c>
      <c r="B692" s="43" t="s">
        <v>1302</v>
      </c>
      <c r="C692" s="86">
        <v>1230</v>
      </c>
    </row>
    <row r="693" spans="1:3" ht="11.45" customHeight="1" x14ac:dyDescent="0.2">
      <c r="A693" s="71">
        <v>511</v>
      </c>
      <c r="B693" s="43" t="s">
        <v>1302</v>
      </c>
      <c r="C693" s="86">
        <v>1230</v>
      </c>
    </row>
    <row r="694" spans="1:3" ht="11.45" customHeight="1" x14ac:dyDescent="0.2">
      <c r="A694" s="71">
        <v>511</v>
      </c>
      <c r="B694" s="43" t="s">
        <v>1302</v>
      </c>
      <c r="C694" s="86">
        <v>1230</v>
      </c>
    </row>
    <row r="695" spans="1:3" ht="11.45" customHeight="1" x14ac:dyDescent="0.2">
      <c r="A695" s="71">
        <v>511</v>
      </c>
      <c r="B695" s="43" t="s">
        <v>1302</v>
      </c>
      <c r="C695" s="86">
        <v>1230</v>
      </c>
    </row>
    <row r="696" spans="1:3" ht="11.45" customHeight="1" x14ac:dyDescent="0.2">
      <c r="A696" s="71">
        <v>511</v>
      </c>
      <c r="B696" s="43" t="s">
        <v>1302</v>
      </c>
      <c r="C696" s="86">
        <v>1230</v>
      </c>
    </row>
    <row r="697" spans="1:3" ht="11.45" customHeight="1" x14ac:dyDescent="0.2">
      <c r="A697" s="71">
        <v>511</v>
      </c>
      <c r="B697" s="43" t="s">
        <v>1302</v>
      </c>
      <c r="C697" s="86">
        <v>1230</v>
      </c>
    </row>
    <row r="698" spans="1:3" ht="11.45" customHeight="1" x14ac:dyDescent="0.2">
      <c r="A698" s="71">
        <v>511</v>
      </c>
      <c r="B698" s="43" t="s">
        <v>1302</v>
      </c>
      <c r="C698" s="86">
        <v>1230</v>
      </c>
    </row>
    <row r="699" spans="1:3" ht="11.45" customHeight="1" x14ac:dyDescent="0.2">
      <c r="A699" s="71">
        <v>511</v>
      </c>
      <c r="B699" s="46" t="s">
        <v>1335</v>
      </c>
      <c r="C699" s="86">
        <v>1964</v>
      </c>
    </row>
    <row r="700" spans="1:3" ht="11.45" customHeight="1" x14ac:dyDescent="0.2">
      <c r="A700" s="71">
        <v>511</v>
      </c>
      <c r="B700" s="46" t="s">
        <v>1336</v>
      </c>
      <c r="C700" s="86">
        <v>1352</v>
      </c>
    </row>
    <row r="701" spans="1:3" ht="11.45" customHeight="1" x14ac:dyDescent="0.2">
      <c r="A701" s="71">
        <v>511</v>
      </c>
      <c r="B701" s="46" t="s">
        <v>1337</v>
      </c>
      <c r="C701" s="86">
        <v>782.6</v>
      </c>
    </row>
    <row r="702" spans="1:3" ht="11.45" customHeight="1" x14ac:dyDescent="0.2">
      <c r="A702" s="71">
        <v>511</v>
      </c>
      <c r="B702" s="46" t="s">
        <v>1338</v>
      </c>
      <c r="C702" s="86">
        <v>2220</v>
      </c>
    </row>
    <row r="703" spans="1:3" ht="11.45" customHeight="1" x14ac:dyDescent="0.2">
      <c r="A703" s="71">
        <v>511</v>
      </c>
      <c r="B703" s="46" t="s">
        <v>1339</v>
      </c>
      <c r="C703" s="86">
        <v>1400</v>
      </c>
    </row>
    <row r="704" spans="1:3" ht="11.45" customHeight="1" x14ac:dyDescent="0.2">
      <c r="A704" s="71">
        <v>511</v>
      </c>
      <c r="B704" s="46" t="s">
        <v>1340</v>
      </c>
      <c r="C704" s="86">
        <v>1699</v>
      </c>
    </row>
    <row r="705" spans="1:3" ht="11.45" customHeight="1" x14ac:dyDescent="0.2">
      <c r="A705" s="71">
        <v>511</v>
      </c>
      <c r="B705" s="46" t="s">
        <v>1337</v>
      </c>
      <c r="C705" s="86">
        <v>782.6</v>
      </c>
    </row>
    <row r="706" spans="1:3" ht="11.45" customHeight="1" x14ac:dyDescent="0.2">
      <c r="A706" s="71">
        <v>511</v>
      </c>
      <c r="B706" s="46" t="s">
        <v>1341</v>
      </c>
      <c r="C706" s="86">
        <v>1699</v>
      </c>
    </row>
    <row r="707" spans="1:3" ht="11.45" customHeight="1" x14ac:dyDescent="0.2">
      <c r="A707" s="71">
        <v>511</v>
      </c>
      <c r="B707" s="46" t="s">
        <v>1342</v>
      </c>
      <c r="C707" s="86">
        <v>518.00000000000011</v>
      </c>
    </row>
    <row r="708" spans="1:3" ht="11.45" customHeight="1" x14ac:dyDescent="0.2">
      <c r="A708" s="71">
        <v>511</v>
      </c>
      <c r="B708" s="46" t="s">
        <v>1343</v>
      </c>
      <c r="C708" s="86">
        <v>2220</v>
      </c>
    </row>
    <row r="709" spans="1:3" ht="11.45" customHeight="1" x14ac:dyDescent="0.2">
      <c r="A709" s="71">
        <v>511</v>
      </c>
      <c r="B709" s="46" t="s">
        <v>1342</v>
      </c>
      <c r="C709" s="86">
        <v>518.00000000000011</v>
      </c>
    </row>
    <row r="710" spans="1:3" ht="11.45" customHeight="1" x14ac:dyDescent="0.2">
      <c r="A710" s="71">
        <v>511</v>
      </c>
      <c r="B710" s="46" t="s">
        <v>1344</v>
      </c>
      <c r="C710" s="86">
        <v>1398.0000000000002</v>
      </c>
    </row>
    <row r="711" spans="1:3" ht="11.45" customHeight="1" x14ac:dyDescent="0.2">
      <c r="A711" s="71">
        <v>511</v>
      </c>
      <c r="B711" s="46" t="s">
        <v>1344</v>
      </c>
      <c r="C711" s="86">
        <v>1398.0000000000002</v>
      </c>
    </row>
    <row r="712" spans="1:3" ht="11.45" customHeight="1" x14ac:dyDescent="0.2">
      <c r="A712" s="71">
        <v>511</v>
      </c>
      <c r="B712" s="46" t="s">
        <v>1345</v>
      </c>
      <c r="C712" s="86">
        <v>1400</v>
      </c>
    </row>
    <row r="713" spans="1:3" ht="11.45" customHeight="1" x14ac:dyDescent="0.2">
      <c r="A713" s="71">
        <v>511</v>
      </c>
      <c r="B713" s="46" t="s">
        <v>1342</v>
      </c>
      <c r="C713" s="86">
        <v>518.00000000000011</v>
      </c>
    </row>
    <row r="714" spans="1:3" ht="11.45" customHeight="1" x14ac:dyDescent="0.2">
      <c r="A714" s="71">
        <v>511</v>
      </c>
      <c r="B714" s="46" t="s">
        <v>1342</v>
      </c>
      <c r="C714" s="86">
        <v>518.00000000000011</v>
      </c>
    </row>
    <row r="715" spans="1:3" ht="11.45" customHeight="1" x14ac:dyDescent="0.2">
      <c r="A715" s="71">
        <v>511</v>
      </c>
      <c r="B715" s="46" t="s">
        <v>1342</v>
      </c>
      <c r="C715" s="86">
        <v>518.00000000000011</v>
      </c>
    </row>
    <row r="716" spans="1:3" ht="11.45" customHeight="1" x14ac:dyDescent="0.2">
      <c r="A716" s="71">
        <v>511</v>
      </c>
      <c r="B716" s="46" t="s">
        <v>1342</v>
      </c>
      <c r="C716" s="86">
        <v>518.00000000000011</v>
      </c>
    </row>
    <row r="717" spans="1:3" ht="11.45" customHeight="1" x14ac:dyDescent="0.2">
      <c r="A717" s="71">
        <v>511</v>
      </c>
      <c r="B717" s="46" t="s">
        <v>1342</v>
      </c>
      <c r="C717" s="86">
        <v>518.00000000000011</v>
      </c>
    </row>
    <row r="718" spans="1:3" ht="11.45" customHeight="1" x14ac:dyDescent="0.2">
      <c r="A718" s="71">
        <v>511</v>
      </c>
      <c r="B718" s="46" t="s">
        <v>1342</v>
      </c>
      <c r="C718" s="86">
        <v>518.00000000000011</v>
      </c>
    </row>
    <row r="719" spans="1:3" ht="11.45" customHeight="1" x14ac:dyDescent="0.2">
      <c r="A719" s="71">
        <v>511</v>
      </c>
      <c r="B719" s="46" t="s">
        <v>1342</v>
      </c>
      <c r="C719" s="86">
        <v>518.00000000000011</v>
      </c>
    </row>
    <row r="720" spans="1:3" ht="11.45" customHeight="1" x14ac:dyDescent="0.2">
      <c r="A720" s="71">
        <v>511</v>
      </c>
      <c r="B720" s="46" t="s">
        <v>1342</v>
      </c>
      <c r="C720" s="86">
        <v>518.00000000000011</v>
      </c>
    </row>
    <row r="721" spans="1:3" ht="11.45" customHeight="1" x14ac:dyDescent="0.2">
      <c r="A721" s="71">
        <v>511</v>
      </c>
      <c r="B721" s="43" t="s">
        <v>1346</v>
      </c>
      <c r="C721" s="86">
        <v>3495.0000000000005</v>
      </c>
    </row>
    <row r="722" spans="1:3" ht="11.45" customHeight="1" x14ac:dyDescent="0.2">
      <c r="A722" s="71">
        <v>511</v>
      </c>
      <c r="B722" s="43" t="s">
        <v>1346</v>
      </c>
      <c r="C722" s="86">
        <v>3495.0000000000005</v>
      </c>
    </row>
    <row r="723" spans="1:3" ht="11.45" customHeight="1" x14ac:dyDescent="0.2">
      <c r="A723" s="71">
        <v>511</v>
      </c>
      <c r="B723" s="43" t="s">
        <v>1230</v>
      </c>
      <c r="C723" s="86">
        <v>3050.0000000000005</v>
      </c>
    </row>
    <row r="724" spans="1:3" ht="11.45" customHeight="1" x14ac:dyDescent="0.2">
      <c r="A724" s="71">
        <v>511</v>
      </c>
      <c r="B724" s="43" t="s">
        <v>1230</v>
      </c>
      <c r="C724" s="86">
        <v>3050.0000000000005</v>
      </c>
    </row>
    <row r="725" spans="1:3" ht="11.45" customHeight="1" x14ac:dyDescent="0.2">
      <c r="A725" s="71">
        <v>511</v>
      </c>
      <c r="B725" s="43" t="s">
        <v>1230</v>
      </c>
      <c r="C725" s="86">
        <v>3050.0000000000005</v>
      </c>
    </row>
    <row r="726" spans="1:3" ht="11.45" customHeight="1" x14ac:dyDescent="0.2">
      <c r="A726" s="71">
        <v>511</v>
      </c>
      <c r="B726" s="46" t="s">
        <v>1212</v>
      </c>
      <c r="C726" s="86">
        <v>1189</v>
      </c>
    </row>
    <row r="727" spans="1:3" ht="11.45" customHeight="1" x14ac:dyDescent="0.2">
      <c r="A727" s="71">
        <v>511</v>
      </c>
      <c r="B727" s="46" t="s">
        <v>1212</v>
      </c>
      <c r="C727" s="86">
        <v>1189</v>
      </c>
    </row>
    <row r="728" spans="1:3" ht="11.45" customHeight="1" x14ac:dyDescent="0.2">
      <c r="A728" s="71">
        <v>511</v>
      </c>
      <c r="B728" s="46" t="s">
        <v>1255</v>
      </c>
      <c r="C728" s="86">
        <v>174</v>
      </c>
    </row>
    <row r="729" spans="1:3" ht="11.45" customHeight="1" x14ac:dyDescent="0.2">
      <c r="A729" s="71">
        <v>511</v>
      </c>
      <c r="B729" s="46" t="s">
        <v>1255</v>
      </c>
      <c r="C729" s="86">
        <v>174</v>
      </c>
    </row>
    <row r="730" spans="1:3" ht="11.45" customHeight="1" x14ac:dyDescent="0.2">
      <c r="A730" s="71">
        <v>511</v>
      </c>
      <c r="B730" s="46" t="s">
        <v>1347</v>
      </c>
      <c r="C730" s="86">
        <v>174</v>
      </c>
    </row>
    <row r="731" spans="1:3" ht="11.45" customHeight="1" x14ac:dyDescent="0.2">
      <c r="A731" s="71">
        <v>511</v>
      </c>
      <c r="B731" s="46" t="s">
        <v>1255</v>
      </c>
      <c r="C731" s="86">
        <v>174</v>
      </c>
    </row>
    <row r="732" spans="1:3" ht="11.45" customHeight="1" x14ac:dyDescent="0.2">
      <c r="A732" s="71">
        <v>511</v>
      </c>
      <c r="B732" s="46" t="s">
        <v>1255</v>
      </c>
      <c r="C732" s="86">
        <v>174</v>
      </c>
    </row>
    <row r="733" spans="1:3" ht="11.45" customHeight="1" x14ac:dyDescent="0.2">
      <c r="A733" s="71">
        <v>511</v>
      </c>
      <c r="B733" s="46" t="s">
        <v>1348</v>
      </c>
      <c r="C733" s="86">
        <v>1651.76</v>
      </c>
    </row>
    <row r="734" spans="1:3" ht="11.45" customHeight="1" x14ac:dyDescent="0.2">
      <c r="A734" s="71">
        <v>511</v>
      </c>
      <c r="B734" s="46" t="s">
        <v>1348</v>
      </c>
      <c r="C734" s="86">
        <v>1651.76</v>
      </c>
    </row>
    <row r="735" spans="1:3" ht="11.45" customHeight="1" x14ac:dyDescent="0.2">
      <c r="A735" s="71">
        <v>511</v>
      </c>
      <c r="B735" s="46" t="s">
        <v>1348</v>
      </c>
      <c r="C735" s="86">
        <v>1651.76</v>
      </c>
    </row>
    <row r="736" spans="1:3" ht="11.45" customHeight="1" x14ac:dyDescent="0.2">
      <c r="A736" s="71">
        <v>511</v>
      </c>
      <c r="B736" s="46" t="s">
        <v>1348</v>
      </c>
      <c r="C736" s="86">
        <v>1651.76</v>
      </c>
    </row>
    <row r="737" spans="1:3" ht="11.45" customHeight="1" x14ac:dyDescent="0.2">
      <c r="A737" s="71">
        <v>511</v>
      </c>
      <c r="B737" s="46" t="s">
        <v>1348</v>
      </c>
      <c r="C737" s="86">
        <v>1651.76</v>
      </c>
    </row>
    <row r="738" spans="1:3" ht="11.45" customHeight="1" x14ac:dyDescent="0.2">
      <c r="A738" s="71">
        <v>511</v>
      </c>
      <c r="B738" s="46" t="s">
        <v>1212</v>
      </c>
      <c r="C738" s="86">
        <v>1451.25</v>
      </c>
    </row>
    <row r="739" spans="1:3" ht="11.45" customHeight="1" x14ac:dyDescent="0.2">
      <c r="A739" s="71">
        <v>511</v>
      </c>
      <c r="B739" s="46" t="s">
        <v>1212</v>
      </c>
      <c r="C739" s="86">
        <v>1451.25</v>
      </c>
    </row>
    <row r="740" spans="1:3" ht="11.45" customHeight="1" x14ac:dyDescent="0.2">
      <c r="A740" s="71">
        <v>511</v>
      </c>
      <c r="B740" s="46" t="s">
        <v>1212</v>
      </c>
      <c r="C740" s="86">
        <v>1451.25</v>
      </c>
    </row>
    <row r="741" spans="1:3" ht="11.45" customHeight="1" x14ac:dyDescent="0.2">
      <c r="A741" s="71">
        <v>511</v>
      </c>
      <c r="B741" s="46" t="s">
        <v>1212</v>
      </c>
      <c r="C741" s="86">
        <v>1451.25</v>
      </c>
    </row>
    <row r="742" spans="1:3" ht="11.45" customHeight="1" x14ac:dyDescent="0.2">
      <c r="A742" s="71">
        <v>511</v>
      </c>
      <c r="B742" s="46" t="s">
        <v>1349</v>
      </c>
      <c r="C742" s="86">
        <v>2230.5</v>
      </c>
    </row>
    <row r="743" spans="1:3" ht="11.45" customHeight="1" x14ac:dyDescent="0.2">
      <c r="A743" s="71">
        <v>511</v>
      </c>
      <c r="B743" s="46" t="s">
        <v>1350</v>
      </c>
      <c r="C743" s="86">
        <v>1235</v>
      </c>
    </row>
    <row r="744" spans="1:3" ht="11.45" customHeight="1" x14ac:dyDescent="0.2">
      <c r="A744" s="71">
        <v>511</v>
      </c>
      <c r="B744" s="46" t="s">
        <v>1351</v>
      </c>
      <c r="C744" s="86">
        <v>3000.0000000000005</v>
      </c>
    </row>
    <row r="745" spans="1:3" ht="11.45" customHeight="1" x14ac:dyDescent="0.2">
      <c r="A745" s="71">
        <v>511</v>
      </c>
      <c r="B745" s="43" t="s">
        <v>1352</v>
      </c>
      <c r="C745" s="86">
        <v>3518.0800000000004</v>
      </c>
    </row>
    <row r="746" spans="1:3" ht="11.45" customHeight="1" x14ac:dyDescent="0.2">
      <c r="A746" s="71">
        <v>511</v>
      </c>
      <c r="B746" s="43" t="s">
        <v>1352</v>
      </c>
      <c r="C746" s="86">
        <v>3518.0800000000004</v>
      </c>
    </row>
    <row r="747" spans="1:3" ht="11.45" customHeight="1" x14ac:dyDescent="0.2">
      <c r="A747" s="71">
        <v>511</v>
      </c>
      <c r="B747" s="43" t="s">
        <v>1302</v>
      </c>
      <c r="C747" s="86">
        <v>1230</v>
      </c>
    </row>
    <row r="748" spans="1:3" ht="11.45" customHeight="1" x14ac:dyDescent="0.2">
      <c r="A748" s="71">
        <v>511</v>
      </c>
      <c r="B748" s="43" t="s">
        <v>1302</v>
      </c>
      <c r="C748" s="86">
        <v>1230</v>
      </c>
    </row>
    <row r="749" spans="1:3" ht="11.45" customHeight="1" x14ac:dyDescent="0.2">
      <c r="A749" s="71">
        <v>511</v>
      </c>
      <c r="B749" s="43" t="s">
        <v>1302</v>
      </c>
      <c r="C749" s="86">
        <v>1230</v>
      </c>
    </row>
    <row r="750" spans="1:3" ht="11.45" customHeight="1" x14ac:dyDescent="0.2">
      <c r="A750" s="71">
        <v>511</v>
      </c>
      <c r="B750" s="43" t="s">
        <v>1302</v>
      </c>
      <c r="C750" s="86">
        <v>1230</v>
      </c>
    </row>
    <row r="751" spans="1:3" ht="11.45" customHeight="1" x14ac:dyDescent="0.2">
      <c r="A751" s="71">
        <v>511</v>
      </c>
      <c r="B751" s="43" t="s">
        <v>1302</v>
      </c>
      <c r="C751" s="86">
        <v>1230</v>
      </c>
    </row>
    <row r="752" spans="1:3" ht="11.45" customHeight="1" x14ac:dyDescent="0.2">
      <c r="A752" s="71">
        <v>511</v>
      </c>
      <c r="B752" s="43" t="s">
        <v>1302</v>
      </c>
      <c r="C752" s="86">
        <v>1230</v>
      </c>
    </row>
    <row r="753" spans="1:3" ht="11.45" customHeight="1" x14ac:dyDescent="0.2">
      <c r="A753" s="71">
        <v>511</v>
      </c>
      <c r="B753" s="46" t="s">
        <v>1212</v>
      </c>
      <c r="C753" s="86">
        <v>1189</v>
      </c>
    </row>
    <row r="754" spans="1:3" ht="11.45" customHeight="1" x14ac:dyDescent="0.2">
      <c r="A754" s="71">
        <v>511</v>
      </c>
      <c r="B754" s="46" t="s">
        <v>1212</v>
      </c>
      <c r="C754" s="86">
        <v>1189</v>
      </c>
    </row>
    <row r="755" spans="1:3" ht="11.45" customHeight="1" x14ac:dyDescent="0.2">
      <c r="A755" s="71">
        <v>511</v>
      </c>
      <c r="B755" s="46" t="s">
        <v>1212</v>
      </c>
      <c r="C755" s="86">
        <v>1189</v>
      </c>
    </row>
    <row r="756" spans="1:3" ht="11.45" customHeight="1" x14ac:dyDescent="0.2">
      <c r="A756" s="71">
        <v>511</v>
      </c>
      <c r="B756" s="46" t="s">
        <v>1255</v>
      </c>
      <c r="C756" s="86">
        <v>174</v>
      </c>
    </row>
    <row r="757" spans="1:3" ht="11.45" customHeight="1" x14ac:dyDescent="0.2">
      <c r="A757" s="71">
        <v>511</v>
      </c>
      <c r="B757" s="46" t="s">
        <v>1255</v>
      </c>
      <c r="C757" s="86">
        <v>174</v>
      </c>
    </row>
    <row r="758" spans="1:3" ht="11.45" customHeight="1" x14ac:dyDescent="0.2">
      <c r="A758" s="71">
        <v>511</v>
      </c>
      <c r="B758" s="46" t="s">
        <v>1255</v>
      </c>
      <c r="C758" s="86">
        <v>174</v>
      </c>
    </row>
    <row r="759" spans="1:3" ht="11.45" customHeight="1" x14ac:dyDescent="0.2">
      <c r="A759" s="71">
        <v>511</v>
      </c>
      <c r="B759" s="46" t="s">
        <v>1353</v>
      </c>
      <c r="C759" s="86">
        <v>2805</v>
      </c>
    </row>
    <row r="760" spans="1:3" ht="11.45" customHeight="1" x14ac:dyDescent="0.2">
      <c r="A760" s="71">
        <v>511</v>
      </c>
      <c r="B760" s="46" t="s">
        <v>1354</v>
      </c>
      <c r="C760" s="86">
        <v>3000.0000000000005</v>
      </c>
    </row>
    <row r="761" spans="1:3" ht="11.45" customHeight="1" x14ac:dyDescent="0.2">
      <c r="A761" s="71">
        <v>511</v>
      </c>
      <c r="B761" s="46" t="s">
        <v>1212</v>
      </c>
      <c r="C761" s="86">
        <v>1189</v>
      </c>
    </row>
    <row r="762" spans="1:3" ht="11.45" customHeight="1" x14ac:dyDescent="0.2">
      <c r="A762" s="71">
        <v>511</v>
      </c>
      <c r="B762" s="46" t="s">
        <v>1355</v>
      </c>
      <c r="C762" s="86">
        <v>1256.8</v>
      </c>
    </row>
    <row r="763" spans="1:3" ht="11.45" customHeight="1" x14ac:dyDescent="0.2">
      <c r="A763" s="71">
        <v>511</v>
      </c>
      <c r="B763" s="46" t="s">
        <v>1255</v>
      </c>
      <c r="C763" s="86">
        <v>174</v>
      </c>
    </row>
    <row r="764" spans="1:3" ht="11.45" customHeight="1" x14ac:dyDescent="0.2">
      <c r="A764" s="71">
        <v>511</v>
      </c>
      <c r="B764" s="46" t="s">
        <v>1255</v>
      </c>
      <c r="C764" s="86">
        <v>174</v>
      </c>
    </row>
    <row r="765" spans="1:3" ht="11.45" customHeight="1" x14ac:dyDescent="0.2">
      <c r="A765" s="71">
        <v>511</v>
      </c>
      <c r="B765" s="43" t="s">
        <v>1302</v>
      </c>
      <c r="C765" s="86">
        <v>1230</v>
      </c>
    </row>
    <row r="766" spans="1:3" ht="11.45" customHeight="1" x14ac:dyDescent="0.2">
      <c r="A766" s="71">
        <v>511</v>
      </c>
      <c r="B766" s="43" t="s">
        <v>1302</v>
      </c>
      <c r="C766" s="86">
        <v>1230</v>
      </c>
    </row>
    <row r="767" spans="1:3" ht="11.45" customHeight="1" x14ac:dyDescent="0.2">
      <c r="A767" s="71">
        <v>511</v>
      </c>
      <c r="B767" s="43" t="s">
        <v>1302</v>
      </c>
      <c r="C767" s="86">
        <v>1230</v>
      </c>
    </row>
    <row r="768" spans="1:3" ht="11.45" customHeight="1" x14ac:dyDescent="0.2">
      <c r="A768" s="71">
        <v>511</v>
      </c>
      <c r="B768" s="43" t="s">
        <v>1302</v>
      </c>
      <c r="C768" s="86">
        <v>1230</v>
      </c>
    </row>
    <row r="769" spans="1:3" ht="11.45" customHeight="1" x14ac:dyDescent="0.2">
      <c r="A769" s="71">
        <v>511</v>
      </c>
      <c r="B769" s="43" t="s">
        <v>1302</v>
      </c>
      <c r="C769" s="86">
        <v>1230</v>
      </c>
    </row>
    <row r="770" spans="1:3" ht="11.45" customHeight="1" x14ac:dyDescent="0.2">
      <c r="A770" s="71">
        <v>511</v>
      </c>
      <c r="B770" s="43" t="s">
        <v>1302</v>
      </c>
      <c r="C770" s="86">
        <v>1230</v>
      </c>
    </row>
    <row r="771" spans="1:3" ht="11.45" customHeight="1" x14ac:dyDescent="0.2">
      <c r="A771" s="71">
        <v>511</v>
      </c>
      <c r="B771" s="46" t="s">
        <v>1356</v>
      </c>
      <c r="C771" s="86">
        <v>1370</v>
      </c>
    </row>
    <row r="772" spans="1:3" ht="11.45" customHeight="1" x14ac:dyDescent="0.2">
      <c r="A772" s="71">
        <v>511</v>
      </c>
      <c r="B772" s="46" t="s">
        <v>1356</v>
      </c>
      <c r="C772" s="86">
        <v>1370</v>
      </c>
    </row>
    <row r="773" spans="1:3" ht="11.45" customHeight="1" x14ac:dyDescent="0.2">
      <c r="A773" s="71">
        <v>511</v>
      </c>
      <c r="B773" s="46" t="s">
        <v>1356</v>
      </c>
      <c r="C773" s="86">
        <v>1370</v>
      </c>
    </row>
    <row r="774" spans="1:3" ht="11.45" customHeight="1" x14ac:dyDescent="0.2">
      <c r="A774" s="71">
        <v>511</v>
      </c>
      <c r="B774" s="46" t="s">
        <v>1357</v>
      </c>
      <c r="C774" s="86">
        <v>1651.76</v>
      </c>
    </row>
    <row r="775" spans="1:3" ht="11.45" customHeight="1" x14ac:dyDescent="0.2">
      <c r="A775" s="71">
        <v>511</v>
      </c>
      <c r="B775" s="46" t="s">
        <v>1357</v>
      </c>
      <c r="C775" s="86">
        <v>1651.76</v>
      </c>
    </row>
    <row r="776" spans="1:3" ht="21" customHeight="1" x14ac:dyDescent="0.2">
      <c r="A776" s="71">
        <v>511</v>
      </c>
      <c r="B776" s="52" t="s">
        <v>1358</v>
      </c>
      <c r="C776" s="86">
        <v>2986.0000000000005</v>
      </c>
    </row>
    <row r="777" spans="1:3" ht="11.45" customHeight="1" x14ac:dyDescent="0.2">
      <c r="A777" s="71">
        <v>511</v>
      </c>
      <c r="B777" s="52" t="s">
        <v>1358</v>
      </c>
      <c r="C777" s="86">
        <v>2986.0000000000005</v>
      </c>
    </row>
    <row r="778" spans="1:3" ht="11.45" customHeight="1" x14ac:dyDescent="0.2">
      <c r="A778" s="71">
        <v>511</v>
      </c>
      <c r="B778" s="52" t="s">
        <v>1358</v>
      </c>
      <c r="C778" s="86">
        <v>2986.0000000000005</v>
      </c>
    </row>
    <row r="779" spans="1:3" ht="11.45" customHeight="1" x14ac:dyDescent="0.2">
      <c r="A779" s="71">
        <v>511</v>
      </c>
      <c r="B779" s="52" t="s">
        <v>1358</v>
      </c>
      <c r="C779" s="86">
        <v>2986.0000000000005</v>
      </c>
    </row>
    <row r="780" spans="1:3" ht="11.45" customHeight="1" x14ac:dyDescent="0.2">
      <c r="A780" s="71">
        <v>511</v>
      </c>
      <c r="B780" s="52" t="s">
        <v>1358</v>
      </c>
      <c r="C780" s="86">
        <v>2986.0000000000005</v>
      </c>
    </row>
    <row r="781" spans="1:3" ht="11.45" customHeight="1" x14ac:dyDescent="0.2">
      <c r="A781" s="71">
        <v>511</v>
      </c>
      <c r="B781" s="52" t="s">
        <v>1358</v>
      </c>
      <c r="C781" s="86">
        <v>2986.0000000000005</v>
      </c>
    </row>
    <row r="782" spans="1:3" ht="11.45" customHeight="1" x14ac:dyDescent="0.2">
      <c r="A782" s="71">
        <v>511</v>
      </c>
      <c r="B782" s="52" t="s">
        <v>1358</v>
      </c>
      <c r="C782" s="86">
        <v>2986.0000000000005</v>
      </c>
    </row>
    <row r="783" spans="1:3" ht="11.45" customHeight="1" x14ac:dyDescent="0.2">
      <c r="A783" s="71">
        <v>511</v>
      </c>
      <c r="B783" s="52" t="s">
        <v>1358</v>
      </c>
      <c r="C783" s="86">
        <v>2986.0000000000005</v>
      </c>
    </row>
    <row r="784" spans="1:3" ht="11.45" customHeight="1" x14ac:dyDescent="0.2">
      <c r="A784" s="71">
        <v>511</v>
      </c>
      <c r="B784" s="52" t="s">
        <v>1358</v>
      </c>
      <c r="C784" s="86">
        <v>2986.0000000000005</v>
      </c>
    </row>
    <row r="785" spans="1:3" ht="11.45" customHeight="1" x14ac:dyDescent="0.2">
      <c r="A785" s="71">
        <v>511</v>
      </c>
      <c r="B785" s="52" t="s">
        <v>1358</v>
      </c>
      <c r="C785" s="86">
        <v>2986.0000000000005</v>
      </c>
    </row>
    <row r="786" spans="1:3" ht="11.45" customHeight="1" x14ac:dyDescent="0.2">
      <c r="A786" s="71">
        <v>511</v>
      </c>
      <c r="B786" s="52" t="s">
        <v>1358</v>
      </c>
      <c r="C786" s="86">
        <v>2986.0000000000005</v>
      </c>
    </row>
    <row r="787" spans="1:3" ht="11.45" customHeight="1" x14ac:dyDescent="0.2">
      <c r="A787" s="71">
        <v>511</v>
      </c>
      <c r="B787" s="52" t="s">
        <v>1358</v>
      </c>
      <c r="C787" s="86">
        <v>2986.0000000000005</v>
      </c>
    </row>
    <row r="788" spans="1:3" ht="11.45" customHeight="1" x14ac:dyDescent="0.2">
      <c r="A788" s="71">
        <v>511</v>
      </c>
      <c r="B788" s="52" t="s">
        <v>1358</v>
      </c>
      <c r="C788" s="86">
        <v>2986.0000000000005</v>
      </c>
    </row>
    <row r="789" spans="1:3" ht="11.45" customHeight="1" x14ac:dyDescent="0.2">
      <c r="A789" s="71">
        <v>511</v>
      </c>
      <c r="B789" s="52" t="s">
        <v>1358</v>
      </c>
      <c r="C789" s="86">
        <v>2986.0000000000005</v>
      </c>
    </row>
    <row r="790" spans="1:3" ht="11.45" customHeight="1" x14ac:dyDescent="0.2">
      <c r="A790" s="71">
        <v>511</v>
      </c>
      <c r="B790" s="52" t="s">
        <v>1358</v>
      </c>
      <c r="C790" s="86">
        <v>2986.0000000000005</v>
      </c>
    </row>
    <row r="791" spans="1:3" ht="11.45" customHeight="1" x14ac:dyDescent="0.2">
      <c r="A791" s="71">
        <v>511</v>
      </c>
      <c r="B791" s="52" t="s">
        <v>1358</v>
      </c>
      <c r="C791" s="86">
        <v>2986.0000000000005</v>
      </c>
    </row>
    <row r="792" spans="1:3" ht="11.45" customHeight="1" x14ac:dyDescent="0.2">
      <c r="A792" s="71">
        <v>511</v>
      </c>
      <c r="B792" s="52" t="s">
        <v>1358</v>
      </c>
      <c r="C792" s="86">
        <v>2986.0000000000005</v>
      </c>
    </row>
    <row r="793" spans="1:3" ht="11.45" customHeight="1" x14ac:dyDescent="0.2">
      <c r="A793" s="71">
        <v>511</v>
      </c>
      <c r="B793" s="52" t="s">
        <v>1358</v>
      </c>
      <c r="C793" s="86">
        <v>2986.0000000000005</v>
      </c>
    </row>
    <row r="794" spans="1:3" ht="11.45" customHeight="1" x14ac:dyDescent="0.2">
      <c r="A794" s="71">
        <v>511</v>
      </c>
      <c r="B794" s="52" t="s">
        <v>1358</v>
      </c>
      <c r="C794" s="86">
        <v>2986.0000000000005</v>
      </c>
    </row>
    <row r="795" spans="1:3" ht="11.45" customHeight="1" x14ac:dyDescent="0.2">
      <c r="A795" s="71">
        <v>511</v>
      </c>
      <c r="B795" s="52" t="s">
        <v>1358</v>
      </c>
      <c r="C795" s="86">
        <v>2986.0000000000005</v>
      </c>
    </row>
    <row r="796" spans="1:3" ht="11.45" customHeight="1" x14ac:dyDescent="0.2">
      <c r="A796" s="71">
        <v>511</v>
      </c>
      <c r="B796" s="52" t="s">
        <v>1358</v>
      </c>
      <c r="C796" s="86">
        <v>2986.0000000000005</v>
      </c>
    </row>
    <row r="797" spans="1:3" ht="11.45" customHeight="1" x14ac:dyDescent="0.2">
      <c r="A797" s="71">
        <v>511</v>
      </c>
      <c r="B797" s="52" t="s">
        <v>1358</v>
      </c>
      <c r="C797" s="86">
        <v>2986.0000000000005</v>
      </c>
    </row>
    <row r="798" spans="1:3" ht="11.45" customHeight="1" x14ac:dyDescent="0.2">
      <c r="A798" s="71">
        <v>511</v>
      </c>
      <c r="B798" s="52" t="s">
        <v>1358</v>
      </c>
      <c r="C798" s="86">
        <v>2986.0000000000005</v>
      </c>
    </row>
    <row r="799" spans="1:3" ht="11.45" customHeight="1" x14ac:dyDescent="0.2">
      <c r="A799" s="71">
        <v>511</v>
      </c>
      <c r="B799" s="52" t="s">
        <v>1358</v>
      </c>
      <c r="C799" s="86">
        <v>2986.0000000000005</v>
      </c>
    </row>
    <row r="800" spans="1:3" ht="11.45" customHeight="1" x14ac:dyDescent="0.2">
      <c r="A800" s="71">
        <v>511</v>
      </c>
      <c r="B800" s="43" t="s">
        <v>1359</v>
      </c>
      <c r="C800" s="86">
        <v>4075.0000000000005</v>
      </c>
    </row>
    <row r="801" spans="1:3" ht="11.45" customHeight="1" x14ac:dyDescent="0.2">
      <c r="A801" s="71">
        <v>511</v>
      </c>
      <c r="B801" s="43" t="s">
        <v>1360</v>
      </c>
      <c r="C801" s="86">
        <v>2937.5</v>
      </c>
    </row>
    <row r="802" spans="1:3" ht="11.45" customHeight="1" x14ac:dyDescent="0.2">
      <c r="A802" s="71">
        <v>511</v>
      </c>
      <c r="B802" s="43" t="s">
        <v>1360</v>
      </c>
      <c r="C802" s="86">
        <v>2937.5</v>
      </c>
    </row>
    <row r="803" spans="1:3" ht="11.45" customHeight="1" x14ac:dyDescent="0.2">
      <c r="A803" s="71">
        <v>511</v>
      </c>
      <c r="B803" s="43" t="s">
        <v>1360</v>
      </c>
      <c r="C803" s="86">
        <v>2937.5</v>
      </c>
    </row>
    <row r="804" spans="1:3" ht="11.45" customHeight="1" x14ac:dyDescent="0.2">
      <c r="A804" s="71">
        <v>511</v>
      </c>
      <c r="B804" s="43" t="s">
        <v>1360</v>
      </c>
      <c r="C804" s="86">
        <v>2937.5</v>
      </c>
    </row>
    <row r="805" spans="1:3" ht="11.45" customHeight="1" x14ac:dyDescent="0.2">
      <c r="A805" s="71">
        <v>511</v>
      </c>
      <c r="B805" s="46" t="s">
        <v>1212</v>
      </c>
      <c r="C805" s="86">
        <v>1189</v>
      </c>
    </row>
    <row r="806" spans="1:3" ht="11.45" customHeight="1" x14ac:dyDescent="0.2">
      <c r="A806" s="71">
        <v>511</v>
      </c>
      <c r="B806" s="46" t="s">
        <v>1212</v>
      </c>
      <c r="C806" s="86">
        <v>1189</v>
      </c>
    </row>
    <row r="807" spans="1:3" ht="11.45" customHeight="1" x14ac:dyDescent="0.2">
      <c r="A807" s="71">
        <v>511</v>
      </c>
      <c r="B807" s="43" t="s">
        <v>1230</v>
      </c>
      <c r="C807" s="86">
        <v>3050.0000000000005</v>
      </c>
    </row>
    <row r="808" spans="1:3" ht="11.45" customHeight="1" x14ac:dyDescent="0.2">
      <c r="A808" s="71">
        <v>511</v>
      </c>
      <c r="B808" s="43" t="s">
        <v>1230</v>
      </c>
      <c r="C808" s="86">
        <v>3050.0000000000005</v>
      </c>
    </row>
    <row r="809" spans="1:3" ht="11.45" customHeight="1" x14ac:dyDescent="0.2">
      <c r="A809" s="71">
        <v>511</v>
      </c>
      <c r="B809" s="43" t="s">
        <v>1230</v>
      </c>
      <c r="C809" s="86">
        <v>3050.0000000000005</v>
      </c>
    </row>
    <row r="810" spans="1:3" ht="11.45" customHeight="1" x14ac:dyDescent="0.2">
      <c r="A810" s="71">
        <v>511</v>
      </c>
      <c r="B810" s="43" t="s">
        <v>1302</v>
      </c>
      <c r="C810" s="86">
        <v>1230</v>
      </c>
    </row>
    <row r="811" spans="1:3" ht="11.45" customHeight="1" x14ac:dyDescent="0.2">
      <c r="A811" s="71">
        <v>511</v>
      </c>
      <c r="B811" s="43" t="s">
        <v>1302</v>
      </c>
      <c r="C811" s="86">
        <v>1230</v>
      </c>
    </row>
    <row r="812" spans="1:3" ht="11.45" customHeight="1" x14ac:dyDescent="0.2">
      <c r="A812" s="71">
        <v>511</v>
      </c>
      <c r="B812" s="43" t="s">
        <v>1302</v>
      </c>
      <c r="C812" s="86">
        <v>1230</v>
      </c>
    </row>
    <row r="813" spans="1:3" ht="11.45" customHeight="1" x14ac:dyDescent="0.2">
      <c r="A813" s="71">
        <v>511</v>
      </c>
      <c r="B813" s="43" t="s">
        <v>1302</v>
      </c>
      <c r="C813" s="86">
        <v>1230</v>
      </c>
    </row>
    <row r="814" spans="1:3" ht="11.45" customHeight="1" x14ac:dyDescent="0.2">
      <c r="A814" s="71">
        <v>511</v>
      </c>
      <c r="B814" s="43" t="s">
        <v>1236</v>
      </c>
      <c r="C814" s="86">
        <v>3900.0000000000005</v>
      </c>
    </row>
    <row r="815" spans="1:3" ht="11.45" customHeight="1" x14ac:dyDescent="0.2">
      <c r="A815" s="71">
        <v>511</v>
      </c>
      <c r="B815" s="43" t="s">
        <v>1236</v>
      </c>
      <c r="C815" s="86">
        <v>3900.0000000000005</v>
      </c>
    </row>
    <row r="816" spans="1:3" ht="11.45" customHeight="1" x14ac:dyDescent="0.2">
      <c r="A816" s="71">
        <v>511</v>
      </c>
      <c r="B816" s="46" t="s">
        <v>1205</v>
      </c>
      <c r="C816" s="86">
        <v>1354</v>
      </c>
    </row>
    <row r="817" spans="1:3" ht="11.45" customHeight="1" x14ac:dyDescent="0.2">
      <c r="A817" s="71">
        <v>511</v>
      </c>
      <c r="B817" s="46" t="s">
        <v>1205</v>
      </c>
      <c r="C817" s="86">
        <v>1354</v>
      </c>
    </row>
    <row r="818" spans="1:3" ht="11.45" customHeight="1" x14ac:dyDescent="0.2">
      <c r="A818" s="71">
        <v>511</v>
      </c>
      <c r="B818" s="46" t="s">
        <v>1205</v>
      </c>
      <c r="C818" s="86">
        <v>1354</v>
      </c>
    </row>
    <row r="819" spans="1:3" ht="11.45" customHeight="1" x14ac:dyDescent="0.2">
      <c r="A819" s="71">
        <v>511</v>
      </c>
      <c r="B819" s="46" t="s">
        <v>1361</v>
      </c>
      <c r="C819" s="86">
        <v>1399</v>
      </c>
    </row>
    <row r="820" spans="1:3" ht="11.45" customHeight="1" x14ac:dyDescent="0.2">
      <c r="A820" s="71">
        <v>511</v>
      </c>
      <c r="B820" s="46" t="s">
        <v>1361</v>
      </c>
      <c r="C820" s="86">
        <v>1399</v>
      </c>
    </row>
    <row r="821" spans="1:3" ht="11.45" customHeight="1" x14ac:dyDescent="0.2">
      <c r="A821" s="71">
        <v>511</v>
      </c>
      <c r="B821" s="46" t="s">
        <v>1361</v>
      </c>
      <c r="C821" s="86">
        <v>2199.4899999999998</v>
      </c>
    </row>
    <row r="822" spans="1:3" ht="11.45" customHeight="1" x14ac:dyDescent="0.2">
      <c r="A822" s="71">
        <v>511</v>
      </c>
      <c r="B822" s="46" t="s">
        <v>1361</v>
      </c>
      <c r="C822" s="86">
        <v>2199.4899999999998</v>
      </c>
    </row>
    <row r="823" spans="1:3" ht="11.45" customHeight="1" x14ac:dyDescent="0.2">
      <c r="A823" s="71">
        <v>511</v>
      </c>
      <c r="B823" s="43" t="s">
        <v>1362</v>
      </c>
      <c r="C823" s="86">
        <v>2599.92</v>
      </c>
    </row>
    <row r="824" spans="1:3" ht="11.45" customHeight="1" x14ac:dyDescent="0.2">
      <c r="A824" s="71">
        <v>511</v>
      </c>
      <c r="B824" s="43" t="s">
        <v>1362</v>
      </c>
      <c r="C824" s="86">
        <v>2599.92</v>
      </c>
    </row>
    <row r="825" spans="1:3" ht="11.45" customHeight="1" x14ac:dyDescent="0.2">
      <c r="A825" s="71">
        <v>511</v>
      </c>
      <c r="B825" s="43" t="s">
        <v>1363</v>
      </c>
      <c r="C825" s="86">
        <v>1226.1700000000003</v>
      </c>
    </row>
    <row r="826" spans="1:3" ht="11.45" customHeight="1" x14ac:dyDescent="0.2">
      <c r="A826" s="71">
        <v>511</v>
      </c>
      <c r="B826" s="43" t="s">
        <v>1310</v>
      </c>
      <c r="C826" s="86">
        <v>1291.68</v>
      </c>
    </row>
    <row r="827" spans="1:3" ht="11.45" customHeight="1" x14ac:dyDescent="0.2">
      <c r="A827" s="71">
        <v>511</v>
      </c>
      <c r="B827" s="43" t="s">
        <v>1310</v>
      </c>
      <c r="C827" s="86">
        <v>1291.68</v>
      </c>
    </row>
    <row r="828" spans="1:3" ht="11.45" customHeight="1" x14ac:dyDescent="0.2">
      <c r="A828" s="71">
        <v>511</v>
      </c>
      <c r="B828" s="43" t="s">
        <v>1310</v>
      </c>
      <c r="C828" s="86">
        <v>1291.68</v>
      </c>
    </row>
    <row r="829" spans="1:3" ht="11.45" customHeight="1" x14ac:dyDescent="0.2">
      <c r="A829" s="71">
        <v>511</v>
      </c>
      <c r="B829" s="43" t="s">
        <v>1310</v>
      </c>
      <c r="C829" s="86">
        <v>1291.68</v>
      </c>
    </row>
    <row r="830" spans="1:3" ht="11.45" customHeight="1" x14ac:dyDescent="0.2">
      <c r="A830" s="71">
        <v>511</v>
      </c>
      <c r="B830" s="43" t="s">
        <v>1310</v>
      </c>
      <c r="C830" s="86">
        <v>1291.68</v>
      </c>
    </row>
    <row r="831" spans="1:3" ht="11.45" customHeight="1" x14ac:dyDescent="0.2">
      <c r="A831" s="71">
        <v>511</v>
      </c>
      <c r="B831" s="43" t="s">
        <v>1310</v>
      </c>
      <c r="C831" s="86">
        <v>1291.68</v>
      </c>
    </row>
    <row r="832" spans="1:3" ht="11.45" customHeight="1" x14ac:dyDescent="0.2">
      <c r="A832" s="71">
        <v>511</v>
      </c>
      <c r="B832" s="43" t="s">
        <v>1310</v>
      </c>
      <c r="C832" s="86">
        <v>1291.68</v>
      </c>
    </row>
    <row r="833" spans="1:3" ht="11.45" customHeight="1" x14ac:dyDescent="0.2">
      <c r="A833" s="71">
        <v>511</v>
      </c>
      <c r="B833" s="43" t="s">
        <v>1310</v>
      </c>
      <c r="C833" s="86">
        <v>1291.68</v>
      </c>
    </row>
    <row r="834" spans="1:3" ht="11.45" customHeight="1" x14ac:dyDescent="0.2">
      <c r="A834" s="71">
        <v>511</v>
      </c>
      <c r="B834" s="43" t="s">
        <v>1310</v>
      </c>
      <c r="C834" s="86">
        <v>1291.68</v>
      </c>
    </row>
    <row r="835" spans="1:3" ht="11.45" customHeight="1" x14ac:dyDescent="0.2">
      <c r="A835" s="71">
        <v>511</v>
      </c>
      <c r="B835" s="43" t="s">
        <v>1310</v>
      </c>
      <c r="C835" s="86">
        <v>1291.68</v>
      </c>
    </row>
    <row r="836" spans="1:3" ht="11.45" customHeight="1" x14ac:dyDescent="0.2">
      <c r="A836" s="71">
        <v>511</v>
      </c>
      <c r="B836" s="43" t="s">
        <v>1364</v>
      </c>
      <c r="C836" s="86">
        <v>1352.4000000000003</v>
      </c>
    </row>
    <row r="837" spans="1:3" ht="11.45" customHeight="1" x14ac:dyDescent="0.2">
      <c r="A837" s="71">
        <v>511</v>
      </c>
      <c r="B837" s="43" t="s">
        <v>1364</v>
      </c>
      <c r="C837" s="86">
        <v>1352.4000000000003</v>
      </c>
    </row>
    <row r="838" spans="1:3" ht="11.45" customHeight="1" x14ac:dyDescent="0.2">
      <c r="A838" s="71">
        <v>511</v>
      </c>
      <c r="B838" s="43" t="s">
        <v>1364</v>
      </c>
      <c r="C838" s="86">
        <v>1352.4000000000003</v>
      </c>
    </row>
    <row r="839" spans="1:3" ht="11.45" customHeight="1" x14ac:dyDescent="0.2">
      <c r="A839" s="71">
        <v>511</v>
      </c>
      <c r="B839" s="46" t="s">
        <v>1365</v>
      </c>
      <c r="C839" s="86">
        <v>2780</v>
      </c>
    </row>
    <row r="840" spans="1:3" ht="11.45" customHeight="1" x14ac:dyDescent="0.2">
      <c r="A840" s="71">
        <v>511</v>
      </c>
      <c r="B840" s="46" t="s">
        <v>1227</v>
      </c>
      <c r="C840" s="86">
        <v>1354</v>
      </c>
    </row>
    <row r="841" spans="1:3" ht="11.45" customHeight="1" x14ac:dyDescent="0.2">
      <c r="A841" s="71">
        <v>511</v>
      </c>
      <c r="B841" s="46" t="s">
        <v>1227</v>
      </c>
      <c r="C841" s="86">
        <v>1354</v>
      </c>
    </row>
    <row r="842" spans="1:3" ht="11.45" customHeight="1" x14ac:dyDescent="0.2">
      <c r="A842" s="71">
        <v>511</v>
      </c>
      <c r="B842" s="46" t="s">
        <v>1227</v>
      </c>
      <c r="C842" s="86">
        <v>1354</v>
      </c>
    </row>
    <row r="843" spans="1:3" ht="11.45" customHeight="1" x14ac:dyDescent="0.2">
      <c r="A843" s="71">
        <v>511</v>
      </c>
      <c r="B843" s="46" t="s">
        <v>1227</v>
      </c>
      <c r="C843" s="86">
        <v>1354</v>
      </c>
    </row>
    <row r="844" spans="1:3" ht="11.45" customHeight="1" x14ac:dyDescent="0.2">
      <c r="A844" s="71">
        <v>511</v>
      </c>
      <c r="B844" s="46" t="s">
        <v>1227</v>
      </c>
      <c r="C844" s="86">
        <v>1692</v>
      </c>
    </row>
    <row r="845" spans="1:3" ht="11.45" customHeight="1" x14ac:dyDescent="0.2">
      <c r="A845" s="71">
        <v>511</v>
      </c>
      <c r="B845" s="46" t="s">
        <v>1227</v>
      </c>
      <c r="C845" s="86">
        <v>1692</v>
      </c>
    </row>
    <row r="846" spans="1:3" ht="11.45" customHeight="1" x14ac:dyDescent="0.2">
      <c r="A846" s="71">
        <v>511</v>
      </c>
      <c r="B846" s="46" t="s">
        <v>1366</v>
      </c>
      <c r="C846" s="86">
        <v>849.00000000000011</v>
      </c>
    </row>
    <row r="847" spans="1:3" ht="11.45" customHeight="1" x14ac:dyDescent="0.2">
      <c r="A847" s="71">
        <v>511</v>
      </c>
      <c r="B847" s="46" t="s">
        <v>1366</v>
      </c>
      <c r="C847" s="86">
        <v>849.00000000000011</v>
      </c>
    </row>
    <row r="848" spans="1:3" ht="11.45" customHeight="1" x14ac:dyDescent="0.2">
      <c r="A848" s="71">
        <v>511</v>
      </c>
      <c r="B848" s="46" t="s">
        <v>1365</v>
      </c>
      <c r="C848" s="86">
        <v>1651.0000000000002</v>
      </c>
    </row>
    <row r="849" spans="1:3" ht="11.45" customHeight="1" x14ac:dyDescent="0.2">
      <c r="A849" s="71">
        <v>511</v>
      </c>
      <c r="B849" s="46" t="s">
        <v>1365</v>
      </c>
      <c r="C849" s="86">
        <v>1651.0000000000002</v>
      </c>
    </row>
    <row r="850" spans="1:3" ht="11.45" customHeight="1" x14ac:dyDescent="0.2">
      <c r="A850" s="71">
        <v>511</v>
      </c>
      <c r="B850" s="46" t="s">
        <v>1227</v>
      </c>
      <c r="C850" s="86">
        <v>1451.25</v>
      </c>
    </row>
    <row r="851" spans="1:3" ht="11.45" customHeight="1" x14ac:dyDescent="0.2">
      <c r="A851" s="71">
        <v>511</v>
      </c>
      <c r="B851" s="46" t="s">
        <v>1227</v>
      </c>
      <c r="C851" s="86">
        <v>1451.25</v>
      </c>
    </row>
    <row r="852" spans="1:3" ht="11.45" customHeight="1" x14ac:dyDescent="0.2">
      <c r="A852" s="71">
        <v>511</v>
      </c>
      <c r="B852" s="46" t="s">
        <v>1227</v>
      </c>
      <c r="C852" s="86">
        <v>1451.25</v>
      </c>
    </row>
    <row r="853" spans="1:3" ht="11.45" customHeight="1" x14ac:dyDescent="0.2">
      <c r="A853" s="71">
        <v>511</v>
      </c>
      <c r="B853" s="46" t="s">
        <v>1366</v>
      </c>
      <c r="C853" s="86">
        <v>229.00000000000003</v>
      </c>
    </row>
    <row r="854" spans="1:3" ht="11.45" customHeight="1" x14ac:dyDescent="0.2">
      <c r="A854" s="71">
        <v>511</v>
      </c>
      <c r="B854" s="46" t="s">
        <v>1366</v>
      </c>
      <c r="C854" s="86">
        <v>229.00000000000003</v>
      </c>
    </row>
    <row r="855" spans="1:3" ht="11.45" customHeight="1" x14ac:dyDescent="0.2">
      <c r="A855" s="71">
        <v>511</v>
      </c>
      <c r="B855" s="46" t="s">
        <v>1366</v>
      </c>
      <c r="C855" s="86">
        <v>229.00000000000003</v>
      </c>
    </row>
    <row r="856" spans="1:3" ht="11.45" customHeight="1" x14ac:dyDescent="0.2">
      <c r="A856" s="71">
        <v>511</v>
      </c>
      <c r="B856" s="46" t="s">
        <v>1367</v>
      </c>
      <c r="C856" s="86">
        <v>1667</v>
      </c>
    </row>
    <row r="857" spans="1:3" ht="11.45" customHeight="1" x14ac:dyDescent="0.2">
      <c r="A857" s="71">
        <v>511</v>
      </c>
      <c r="B857" s="46" t="s">
        <v>1368</v>
      </c>
      <c r="C857" s="86">
        <v>1667</v>
      </c>
    </row>
    <row r="858" spans="1:3" ht="11.45" customHeight="1" x14ac:dyDescent="0.2">
      <c r="A858" s="71">
        <v>511</v>
      </c>
      <c r="B858" s="46" t="s">
        <v>1369</v>
      </c>
      <c r="C858" s="86">
        <v>1354</v>
      </c>
    </row>
    <row r="859" spans="1:3" ht="11.45" customHeight="1" x14ac:dyDescent="0.2">
      <c r="A859" s="71">
        <v>511</v>
      </c>
      <c r="B859" s="46" t="s">
        <v>1369</v>
      </c>
      <c r="C859" s="86">
        <v>1354</v>
      </c>
    </row>
    <row r="860" spans="1:3" ht="11.45" customHeight="1" x14ac:dyDescent="0.2">
      <c r="A860" s="71">
        <v>511</v>
      </c>
      <c r="B860" s="46" t="s">
        <v>1369</v>
      </c>
      <c r="C860" s="86">
        <v>1354</v>
      </c>
    </row>
    <row r="861" spans="1:3" ht="11.45" customHeight="1" x14ac:dyDescent="0.2">
      <c r="A861" s="71">
        <v>511</v>
      </c>
      <c r="B861" s="46" t="s">
        <v>1370</v>
      </c>
      <c r="C861" s="86">
        <v>1399</v>
      </c>
    </row>
    <row r="862" spans="1:3" ht="11.45" customHeight="1" x14ac:dyDescent="0.2">
      <c r="A862" s="71">
        <v>511</v>
      </c>
      <c r="B862" s="46" t="s">
        <v>1370</v>
      </c>
      <c r="C862" s="86">
        <v>1399</v>
      </c>
    </row>
    <row r="863" spans="1:3" ht="11.45" customHeight="1" x14ac:dyDescent="0.2">
      <c r="A863" s="71">
        <v>511</v>
      </c>
      <c r="B863" s="46" t="s">
        <v>1212</v>
      </c>
      <c r="C863" s="86">
        <v>2100</v>
      </c>
    </row>
    <row r="864" spans="1:3" ht="11.45" customHeight="1" x14ac:dyDescent="0.2">
      <c r="A864" s="71">
        <v>511</v>
      </c>
      <c r="B864" s="46" t="s">
        <v>1371</v>
      </c>
      <c r="C864" s="86">
        <v>943.05000000000007</v>
      </c>
    </row>
    <row r="865" spans="1:3" ht="11.45" customHeight="1" x14ac:dyDescent="0.2">
      <c r="A865" s="71">
        <v>511</v>
      </c>
      <c r="B865" s="46" t="s">
        <v>1371</v>
      </c>
      <c r="C865" s="86">
        <v>943.05000000000007</v>
      </c>
    </row>
    <row r="866" spans="1:3" ht="11.45" customHeight="1" x14ac:dyDescent="0.2">
      <c r="A866" s="71">
        <v>511</v>
      </c>
      <c r="B866" s="43" t="s">
        <v>1371</v>
      </c>
      <c r="C866" s="86">
        <v>1354</v>
      </c>
    </row>
    <row r="867" spans="1:3" ht="11.45" customHeight="1" x14ac:dyDescent="0.2">
      <c r="A867" s="71">
        <v>511</v>
      </c>
      <c r="B867" s="43" t="s">
        <v>1362</v>
      </c>
      <c r="C867" s="86">
        <v>2599.92</v>
      </c>
    </row>
    <row r="868" spans="1:3" ht="11.45" customHeight="1" x14ac:dyDescent="0.2">
      <c r="A868" s="71">
        <v>511</v>
      </c>
      <c r="B868" s="43" t="s">
        <v>1362</v>
      </c>
      <c r="C868" s="86">
        <v>2599.92</v>
      </c>
    </row>
    <row r="869" spans="1:3" ht="11.45" customHeight="1" x14ac:dyDescent="0.2">
      <c r="A869" s="71">
        <v>511</v>
      </c>
      <c r="B869" s="43" t="s">
        <v>1362</v>
      </c>
      <c r="C869" s="86">
        <v>2599.92</v>
      </c>
    </row>
    <row r="870" spans="1:3" ht="11.45" customHeight="1" x14ac:dyDescent="0.2">
      <c r="A870" s="71">
        <v>511</v>
      </c>
      <c r="B870" s="43" t="s">
        <v>1302</v>
      </c>
      <c r="C870" s="86">
        <v>1230</v>
      </c>
    </row>
    <row r="871" spans="1:3" ht="11.45" customHeight="1" x14ac:dyDescent="0.2">
      <c r="A871" s="71">
        <v>511</v>
      </c>
      <c r="B871" s="43" t="s">
        <v>1302</v>
      </c>
      <c r="C871" s="86">
        <v>1230</v>
      </c>
    </row>
    <row r="872" spans="1:3" ht="11.45" customHeight="1" x14ac:dyDescent="0.2">
      <c r="A872" s="71">
        <v>511</v>
      </c>
      <c r="B872" s="43" t="s">
        <v>1302</v>
      </c>
      <c r="C872" s="86">
        <v>1230</v>
      </c>
    </row>
    <row r="873" spans="1:3" ht="11.45" customHeight="1" x14ac:dyDescent="0.2">
      <c r="A873" s="71">
        <v>511</v>
      </c>
      <c r="B873" s="43" t="s">
        <v>1302</v>
      </c>
      <c r="C873" s="86">
        <v>1230</v>
      </c>
    </row>
    <row r="874" spans="1:3" ht="11.45" customHeight="1" x14ac:dyDescent="0.2">
      <c r="A874" s="71">
        <v>511</v>
      </c>
      <c r="B874" s="43" t="s">
        <v>1302</v>
      </c>
      <c r="C874" s="86">
        <v>1230</v>
      </c>
    </row>
    <row r="875" spans="1:3" ht="11.45" customHeight="1" x14ac:dyDescent="0.2">
      <c r="A875" s="71">
        <v>511</v>
      </c>
      <c r="B875" s="43" t="s">
        <v>1302</v>
      </c>
      <c r="C875" s="86">
        <v>1230</v>
      </c>
    </row>
    <row r="876" spans="1:3" ht="11.45" customHeight="1" x14ac:dyDescent="0.2">
      <c r="A876" s="71">
        <v>511</v>
      </c>
      <c r="B876" s="43" t="s">
        <v>1212</v>
      </c>
      <c r="C876" s="86">
        <v>2207.0000000000005</v>
      </c>
    </row>
    <row r="877" spans="1:3" ht="11.45" customHeight="1" x14ac:dyDescent="0.2">
      <c r="A877" s="71">
        <v>511</v>
      </c>
      <c r="B877" s="43" t="s">
        <v>1212</v>
      </c>
      <c r="C877" s="86">
        <v>2207.0000000000005</v>
      </c>
    </row>
    <row r="878" spans="1:3" ht="11.45" customHeight="1" x14ac:dyDescent="0.2">
      <c r="A878" s="71">
        <v>511</v>
      </c>
      <c r="B878" s="43" t="s">
        <v>1235</v>
      </c>
      <c r="C878" s="86">
        <v>1440</v>
      </c>
    </row>
    <row r="879" spans="1:3" ht="11.45" customHeight="1" x14ac:dyDescent="0.2">
      <c r="A879" s="71">
        <v>511</v>
      </c>
      <c r="B879" s="43" t="s">
        <v>1235</v>
      </c>
      <c r="C879" s="86">
        <v>1440</v>
      </c>
    </row>
    <row r="880" spans="1:3" ht="11.45" customHeight="1" x14ac:dyDescent="0.2">
      <c r="A880" s="71">
        <v>511</v>
      </c>
      <c r="B880" s="43" t="s">
        <v>1236</v>
      </c>
      <c r="C880" s="86">
        <v>3900.0000000000005</v>
      </c>
    </row>
    <row r="881" spans="1:3" ht="11.45" customHeight="1" x14ac:dyDescent="0.2">
      <c r="A881" s="71">
        <v>511</v>
      </c>
      <c r="B881" s="43" t="s">
        <v>1236</v>
      </c>
      <c r="C881" s="86">
        <v>3900.0000000000005</v>
      </c>
    </row>
    <row r="882" spans="1:3" ht="11.45" customHeight="1" x14ac:dyDescent="0.2">
      <c r="A882" s="71">
        <v>511</v>
      </c>
      <c r="B882" s="43" t="s">
        <v>1230</v>
      </c>
      <c r="C882" s="86">
        <v>3050.0000000000005</v>
      </c>
    </row>
    <row r="883" spans="1:3" ht="11.45" customHeight="1" x14ac:dyDescent="0.2">
      <c r="A883" s="71">
        <v>511</v>
      </c>
      <c r="B883" s="43" t="s">
        <v>1236</v>
      </c>
      <c r="C883" s="86">
        <v>3900.0000000000005</v>
      </c>
    </row>
    <row r="884" spans="1:3" ht="11.45" customHeight="1" x14ac:dyDescent="0.2">
      <c r="A884" s="71">
        <v>511</v>
      </c>
      <c r="B884" s="43" t="s">
        <v>1236</v>
      </c>
      <c r="C884" s="86">
        <v>3900.0000000000005</v>
      </c>
    </row>
    <row r="885" spans="1:3" ht="11.45" customHeight="1" x14ac:dyDescent="0.2">
      <c r="A885" s="71">
        <v>511</v>
      </c>
      <c r="B885" s="43" t="s">
        <v>1236</v>
      </c>
      <c r="C885" s="86">
        <v>3900.0000000000005</v>
      </c>
    </row>
    <row r="886" spans="1:3" ht="11.45" customHeight="1" x14ac:dyDescent="0.2">
      <c r="A886" s="71">
        <v>511</v>
      </c>
      <c r="B886" s="43" t="s">
        <v>1372</v>
      </c>
      <c r="C886" s="86">
        <v>4238</v>
      </c>
    </row>
    <row r="887" spans="1:3" ht="11.45" customHeight="1" x14ac:dyDescent="0.2">
      <c r="A887" s="71">
        <v>511</v>
      </c>
      <c r="B887" s="43" t="s">
        <v>1267</v>
      </c>
      <c r="C887" s="86">
        <v>1398.0000000000002</v>
      </c>
    </row>
    <row r="888" spans="1:3" ht="11.45" customHeight="1" x14ac:dyDescent="0.2">
      <c r="A888" s="71">
        <v>511</v>
      </c>
      <c r="B888" s="43" t="s">
        <v>1302</v>
      </c>
      <c r="C888" s="86">
        <v>1230</v>
      </c>
    </row>
    <row r="889" spans="1:3" ht="11.45" customHeight="1" x14ac:dyDescent="0.2">
      <c r="A889" s="71">
        <v>511</v>
      </c>
      <c r="B889" s="43" t="s">
        <v>1302</v>
      </c>
      <c r="C889" s="86">
        <v>1230</v>
      </c>
    </row>
    <row r="890" spans="1:3" ht="11.45" customHeight="1" x14ac:dyDescent="0.2">
      <c r="A890" s="71">
        <v>511</v>
      </c>
      <c r="B890" s="43" t="s">
        <v>1302</v>
      </c>
      <c r="C890" s="86">
        <v>1230</v>
      </c>
    </row>
    <row r="891" spans="1:3" ht="11.45" customHeight="1" x14ac:dyDescent="0.2">
      <c r="A891" s="71">
        <v>511</v>
      </c>
      <c r="B891" s="43" t="s">
        <v>1302</v>
      </c>
      <c r="C891" s="86">
        <v>1230</v>
      </c>
    </row>
    <row r="892" spans="1:3" ht="11.45" customHeight="1" x14ac:dyDescent="0.2">
      <c r="A892" s="71">
        <v>511</v>
      </c>
      <c r="B892" s="43" t="s">
        <v>1302</v>
      </c>
      <c r="C892" s="86">
        <v>1230</v>
      </c>
    </row>
    <row r="893" spans="1:3" ht="11.45" customHeight="1" x14ac:dyDescent="0.2">
      <c r="A893" s="71">
        <v>511</v>
      </c>
      <c r="B893" s="43" t="s">
        <v>1302</v>
      </c>
      <c r="C893" s="86">
        <v>1230</v>
      </c>
    </row>
    <row r="894" spans="1:3" ht="11.45" customHeight="1" x14ac:dyDescent="0.2">
      <c r="A894" s="71">
        <v>511</v>
      </c>
      <c r="B894" s="43" t="s">
        <v>1373</v>
      </c>
      <c r="C894" s="86">
        <v>4514.72</v>
      </c>
    </row>
    <row r="895" spans="1:3" ht="11.45" customHeight="1" x14ac:dyDescent="0.2">
      <c r="A895" s="71">
        <v>511</v>
      </c>
      <c r="B895" s="43" t="s">
        <v>1373</v>
      </c>
      <c r="C895" s="86">
        <v>4514.72</v>
      </c>
    </row>
    <row r="896" spans="1:3" ht="11.45" customHeight="1" x14ac:dyDescent="0.2">
      <c r="A896" s="71">
        <v>511</v>
      </c>
      <c r="B896" s="43" t="s">
        <v>1374</v>
      </c>
      <c r="C896" s="86">
        <v>1498.0000000000002</v>
      </c>
    </row>
    <row r="897" spans="1:3" ht="11.45" customHeight="1" x14ac:dyDescent="0.2">
      <c r="A897" s="71">
        <v>511</v>
      </c>
      <c r="B897" s="43" t="s">
        <v>1374</v>
      </c>
      <c r="C897" s="86">
        <v>1498.0000000000002</v>
      </c>
    </row>
    <row r="898" spans="1:3" ht="11.45" customHeight="1" x14ac:dyDescent="0.2">
      <c r="A898" s="71">
        <v>511</v>
      </c>
      <c r="B898" s="43" t="s">
        <v>1374</v>
      </c>
      <c r="C898" s="86">
        <v>1498.0000000000002</v>
      </c>
    </row>
    <row r="899" spans="1:3" ht="11.45" customHeight="1" x14ac:dyDescent="0.2">
      <c r="A899" s="71">
        <v>511</v>
      </c>
      <c r="B899" s="46" t="s">
        <v>1374</v>
      </c>
      <c r="C899" s="86">
        <v>1498.0000000000002</v>
      </c>
    </row>
    <row r="900" spans="1:3" ht="11.45" customHeight="1" x14ac:dyDescent="0.2">
      <c r="A900" s="71">
        <v>511</v>
      </c>
      <c r="B900" s="46" t="s">
        <v>1374</v>
      </c>
      <c r="C900" s="86">
        <v>1498.0000000000002</v>
      </c>
    </row>
    <row r="901" spans="1:3" ht="11.45" customHeight="1" x14ac:dyDescent="0.2">
      <c r="A901" s="71">
        <v>511</v>
      </c>
      <c r="B901" s="46" t="s">
        <v>1374</v>
      </c>
      <c r="C901" s="86">
        <v>1498.0000000000002</v>
      </c>
    </row>
    <row r="902" spans="1:3" ht="11.45" customHeight="1" x14ac:dyDescent="0.2">
      <c r="A902" s="71">
        <v>511</v>
      </c>
      <c r="B902" s="46" t="s">
        <v>1374</v>
      </c>
      <c r="C902" s="86">
        <v>1498.0000000000002</v>
      </c>
    </row>
    <row r="903" spans="1:3" ht="11.45" customHeight="1" x14ac:dyDescent="0.2">
      <c r="A903" s="71">
        <v>511</v>
      </c>
      <c r="B903" s="46" t="s">
        <v>1374</v>
      </c>
      <c r="C903" s="86">
        <v>1498.0000000000002</v>
      </c>
    </row>
    <row r="904" spans="1:3" ht="11.45" customHeight="1" x14ac:dyDescent="0.2">
      <c r="A904" s="71">
        <v>511</v>
      </c>
      <c r="B904" s="46" t="s">
        <v>1374</v>
      </c>
      <c r="C904" s="86">
        <v>1498.0000000000002</v>
      </c>
    </row>
    <row r="905" spans="1:3" ht="11.45" customHeight="1" x14ac:dyDescent="0.2">
      <c r="A905" s="71">
        <v>511</v>
      </c>
      <c r="B905" s="43" t="s">
        <v>1374</v>
      </c>
      <c r="C905" s="86">
        <v>1498.0000000000002</v>
      </c>
    </row>
    <row r="906" spans="1:3" ht="11.45" customHeight="1" x14ac:dyDescent="0.2">
      <c r="A906" s="71">
        <v>511</v>
      </c>
      <c r="B906" s="43" t="s">
        <v>1374</v>
      </c>
      <c r="C906" s="86">
        <v>1498.0000000000002</v>
      </c>
    </row>
    <row r="907" spans="1:3" ht="11.45" customHeight="1" x14ac:dyDescent="0.2">
      <c r="A907" s="71">
        <v>511</v>
      </c>
      <c r="B907" s="43" t="s">
        <v>1374</v>
      </c>
      <c r="C907" s="86">
        <v>1498.0000000000002</v>
      </c>
    </row>
    <row r="908" spans="1:3" ht="11.45" customHeight="1" x14ac:dyDescent="0.2">
      <c r="A908" s="71">
        <v>511</v>
      </c>
      <c r="B908" s="43" t="s">
        <v>1375</v>
      </c>
      <c r="C908" s="86">
        <v>1120.69</v>
      </c>
    </row>
    <row r="909" spans="1:3" ht="11.45" customHeight="1" x14ac:dyDescent="0.2">
      <c r="A909" s="71">
        <v>511</v>
      </c>
      <c r="B909" s="43" t="s">
        <v>1376</v>
      </c>
      <c r="C909" s="89">
        <v>1999.84</v>
      </c>
    </row>
    <row r="910" spans="1:3" ht="11.45" customHeight="1" x14ac:dyDescent="0.2">
      <c r="A910" s="71">
        <v>511</v>
      </c>
      <c r="B910" s="43" t="s">
        <v>1377</v>
      </c>
      <c r="C910" s="89">
        <v>3282.8</v>
      </c>
    </row>
    <row r="911" spans="1:3" ht="11.45" customHeight="1" x14ac:dyDescent="0.2">
      <c r="A911" s="71">
        <v>511</v>
      </c>
      <c r="B911" s="43" t="s">
        <v>1373</v>
      </c>
      <c r="C911" s="89">
        <v>3248</v>
      </c>
    </row>
    <row r="912" spans="1:3" ht="11.45" customHeight="1" x14ac:dyDescent="0.2">
      <c r="A912" s="71">
        <v>511</v>
      </c>
      <c r="B912" s="43" t="s">
        <v>1373</v>
      </c>
      <c r="C912" s="89">
        <v>3248</v>
      </c>
    </row>
    <row r="913" spans="1:3" ht="11.45" customHeight="1" x14ac:dyDescent="0.2">
      <c r="A913" s="71">
        <v>511</v>
      </c>
      <c r="B913" s="43" t="s">
        <v>1378</v>
      </c>
      <c r="C913" s="89">
        <v>2699</v>
      </c>
    </row>
    <row r="914" spans="1:3" ht="11.45" customHeight="1" x14ac:dyDescent="0.2">
      <c r="A914" s="71">
        <v>511</v>
      </c>
      <c r="B914" s="43" t="s">
        <v>1267</v>
      </c>
      <c r="C914" s="86">
        <v>1218</v>
      </c>
    </row>
    <row r="915" spans="1:3" ht="11.45" customHeight="1" x14ac:dyDescent="0.2">
      <c r="A915" s="71">
        <v>511</v>
      </c>
      <c r="B915" s="43" t="s">
        <v>1379</v>
      </c>
      <c r="C915" s="86">
        <v>1746.53</v>
      </c>
    </row>
    <row r="916" spans="1:3" ht="11.45" customHeight="1" x14ac:dyDescent="0.2">
      <c r="A916" s="71">
        <v>511</v>
      </c>
      <c r="B916" s="43" t="s">
        <v>1379</v>
      </c>
      <c r="C916" s="86">
        <v>1746.53</v>
      </c>
    </row>
    <row r="917" spans="1:3" ht="11.45" customHeight="1" x14ac:dyDescent="0.2">
      <c r="A917" s="71">
        <v>511</v>
      </c>
      <c r="B917" s="43" t="s">
        <v>1380</v>
      </c>
      <c r="C917" s="86">
        <v>3423.19</v>
      </c>
    </row>
    <row r="918" spans="1:3" ht="11.45" customHeight="1" x14ac:dyDescent="0.2">
      <c r="A918" s="71">
        <v>511</v>
      </c>
      <c r="B918" s="51" t="s">
        <v>1381</v>
      </c>
      <c r="C918" s="89">
        <v>2756.16</v>
      </c>
    </row>
    <row r="919" spans="1:3" ht="11.45" customHeight="1" x14ac:dyDescent="0.2">
      <c r="A919" s="71">
        <v>511</v>
      </c>
      <c r="B919" s="51" t="s">
        <v>1381</v>
      </c>
      <c r="C919" s="89">
        <v>2756.16</v>
      </c>
    </row>
    <row r="920" spans="1:3" ht="11.45" customHeight="1" x14ac:dyDescent="0.2">
      <c r="A920" s="71">
        <v>511</v>
      </c>
      <c r="B920" s="51" t="s">
        <v>1381</v>
      </c>
      <c r="C920" s="89">
        <v>2756.16</v>
      </c>
    </row>
    <row r="921" spans="1:3" ht="11.45" customHeight="1" x14ac:dyDescent="0.2">
      <c r="A921" s="71">
        <v>511</v>
      </c>
      <c r="B921" s="51" t="s">
        <v>1381</v>
      </c>
      <c r="C921" s="89">
        <v>2756.16</v>
      </c>
    </row>
    <row r="922" spans="1:3" ht="11.45" customHeight="1" x14ac:dyDescent="0.2">
      <c r="A922" s="71">
        <v>511</v>
      </c>
      <c r="B922" s="51" t="s">
        <v>1381</v>
      </c>
      <c r="C922" s="89">
        <v>2756.16</v>
      </c>
    </row>
    <row r="923" spans="1:3" ht="11.45" customHeight="1" x14ac:dyDescent="0.2">
      <c r="A923" s="71">
        <v>511</v>
      </c>
      <c r="B923" s="51" t="s">
        <v>1382</v>
      </c>
      <c r="C923" s="89">
        <v>3572.8</v>
      </c>
    </row>
    <row r="924" spans="1:3" ht="11.45" customHeight="1" x14ac:dyDescent="0.2">
      <c r="A924" s="71">
        <v>511</v>
      </c>
      <c r="B924" s="51" t="s">
        <v>1382</v>
      </c>
      <c r="C924" s="89">
        <v>3572.8</v>
      </c>
    </row>
    <row r="925" spans="1:3" ht="11.45" customHeight="1" x14ac:dyDescent="0.2">
      <c r="A925" s="71">
        <v>511</v>
      </c>
      <c r="B925" s="51" t="s">
        <v>1382</v>
      </c>
      <c r="C925" s="89">
        <v>3572.8</v>
      </c>
    </row>
    <row r="926" spans="1:3" ht="11.45" customHeight="1" x14ac:dyDescent="0.2">
      <c r="A926" s="71">
        <v>511</v>
      </c>
      <c r="B926" s="51" t="s">
        <v>1382</v>
      </c>
      <c r="C926" s="89">
        <v>3572.8</v>
      </c>
    </row>
    <row r="927" spans="1:3" ht="11.45" customHeight="1" x14ac:dyDescent="0.2">
      <c r="A927" s="71">
        <v>511</v>
      </c>
      <c r="B927" s="51" t="s">
        <v>1382</v>
      </c>
      <c r="C927" s="89">
        <v>3572.8</v>
      </c>
    </row>
    <row r="928" spans="1:3" ht="11.45" customHeight="1" x14ac:dyDescent="0.2">
      <c r="A928" s="71">
        <v>511</v>
      </c>
      <c r="B928" s="51" t="s">
        <v>1383</v>
      </c>
      <c r="C928" s="89">
        <v>2003.17</v>
      </c>
    </row>
    <row r="929" spans="1:3" ht="11.45" customHeight="1" x14ac:dyDescent="0.2">
      <c r="A929" s="71">
        <v>511</v>
      </c>
      <c r="B929" s="51" t="s">
        <v>1383</v>
      </c>
      <c r="C929" s="89">
        <v>2003.17</v>
      </c>
    </row>
    <row r="930" spans="1:3" ht="11.45" customHeight="1" x14ac:dyDescent="0.2">
      <c r="A930" s="71">
        <v>511</v>
      </c>
      <c r="B930" s="51" t="s">
        <v>1383</v>
      </c>
      <c r="C930" s="89">
        <v>2003.17</v>
      </c>
    </row>
    <row r="931" spans="1:3" ht="11.45" customHeight="1" x14ac:dyDescent="0.2">
      <c r="A931" s="71">
        <v>511</v>
      </c>
      <c r="B931" s="51" t="s">
        <v>1383</v>
      </c>
      <c r="C931" s="89">
        <v>2003.17</v>
      </c>
    </row>
    <row r="932" spans="1:3" ht="11.45" customHeight="1" x14ac:dyDescent="0.2">
      <c r="A932" s="71">
        <v>511</v>
      </c>
      <c r="B932" s="51" t="s">
        <v>1383</v>
      </c>
      <c r="C932" s="89">
        <v>2003.17</v>
      </c>
    </row>
    <row r="933" spans="1:3" ht="11.45" customHeight="1" x14ac:dyDescent="0.2">
      <c r="A933" s="71">
        <v>511</v>
      </c>
      <c r="B933" s="51" t="s">
        <v>1334</v>
      </c>
      <c r="C933" s="89">
        <v>5815.78</v>
      </c>
    </row>
    <row r="934" spans="1:3" ht="11.45" customHeight="1" x14ac:dyDescent="0.2">
      <c r="A934" s="71">
        <v>511</v>
      </c>
      <c r="B934" s="51" t="s">
        <v>1379</v>
      </c>
      <c r="C934" s="89">
        <v>1746.53</v>
      </c>
    </row>
    <row r="935" spans="1:3" ht="11.45" customHeight="1" x14ac:dyDescent="0.2">
      <c r="A935" s="71">
        <v>511</v>
      </c>
      <c r="B935" s="51" t="s">
        <v>1384</v>
      </c>
      <c r="C935" s="89">
        <v>3627</v>
      </c>
    </row>
    <row r="936" spans="1:3" ht="11.45" customHeight="1" x14ac:dyDescent="0.2">
      <c r="A936" s="71">
        <v>511</v>
      </c>
      <c r="B936" s="51" t="s">
        <v>1385</v>
      </c>
      <c r="C936" s="89">
        <v>2655.82</v>
      </c>
    </row>
    <row r="937" spans="1:3" ht="11.45" customHeight="1" x14ac:dyDescent="0.2">
      <c r="A937" s="71">
        <v>511</v>
      </c>
      <c r="B937" s="51" t="s">
        <v>1386</v>
      </c>
      <c r="C937" s="89">
        <v>3652.14</v>
      </c>
    </row>
    <row r="938" spans="1:3" ht="11.45" customHeight="1" x14ac:dyDescent="0.2">
      <c r="A938" s="71">
        <v>511</v>
      </c>
      <c r="B938" s="51" t="s">
        <v>1350</v>
      </c>
      <c r="C938" s="89">
        <v>3364</v>
      </c>
    </row>
    <row r="939" spans="1:3" ht="11.45" customHeight="1" x14ac:dyDescent="0.2">
      <c r="A939" s="71">
        <v>511</v>
      </c>
      <c r="B939" s="51" t="s">
        <v>1387</v>
      </c>
      <c r="C939" s="89">
        <v>12195.2</v>
      </c>
    </row>
    <row r="940" spans="1:3" ht="11.45" customHeight="1" x14ac:dyDescent="0.2">
      <c r="A940" s="71">
        <v>511</v>
      </c>
      <c r="B940" s="51" t="s">
        <v>1388</v>
      </c>
      <c r="C940" s="89">
        <v>6867.43</v>
      </c>
    </row>
    <row r="941" spans="1:3" ht="11.45" customHeight="1" x14ac:dyDescent="0.2">
      <c r="A941" s="71">
        <v>511</v>
      </c>
      <c r="B941" s="51" t="s">
        <v>1389</v>
      </c>
      <c r="C941" s="89">
        <v>5656.51</v>
      </c>
    </row>
    <row r="942" spans="1:3" ht="11.45" customHeight="1" x14ac:dyDescent="0.2">
      <c r="A942" s="71">
        <v>511</v>
      </c>
      <c r="B942" s="51" t="s">
        <v>1390</v>
      </c>
      <c r="C942" s="89">
        <v>7238.4</v>
      </c>
    </row>
    <row r="943" spans="1:3" ht="11.45" customHeight="1" x14ac:dyDescent="0.2">
      <c r="A943" s="71">
        <v>511</v>
      </c>
      <c r="B943" s="51" t="s">
        <v>1391</v>
      </c>
      <c r="C943" s="89">
        <v>29175.279999999999</v>
      </c>
    </row>
    <row r="944" spans="1:3" ht="11.45" customHeight="1" x14ac:dyDescent="0.2">
      <c r="A944" s="71">
        <v>511</v>
      </c>
      <c r="B944" s="43" t="s">
        <v>1325</v>
      </c>
      <c r="C944" s="86">
        <v>4729.09</v>
      </c>
    </row>
    <row r="945" spans="1:3" ht="11.45" customHeight="1" x14ac:dyDescent="0.2">
      <c r="A945" s="71">
        <v>511</v>
      </c>
      <c r="B945" s="43" t="s">
        <v>1325</v>
      </c>
      <c r="C945" s="86">
        <v>4729.09</v>
      </c>
    </row>
    <row r="946" spans="1:3" ht="11.45" customHeight="1" x14ac:dyDescent="0.2">
      <c r="A946" s="71">
        <v>511</v>
      </c>
      <c r="B946" s="43" t="s">
        <v>1325</v>
      </c>
      <c r="C946" s="86">
        <v>4729.09</v>
      </c>
    </row>
    <row r="947" spans="1:3" ht="11.45" customHeight="1" x14ac:dyDescent="0.2">
      <c r="A947" s="71">
        <v>511</v>
      </c>
      <c r="B947" s="43" t="s">
        <v>1325</v>
      </c>
      <c r="C947" s="86">
        <v>4729.09</v>
      </c>
    </row>
    <row r="948" spans="1:3" ht="11.45" customHeight="1" x14ac:dyDescent="0.2">
      <c r="A948" s="71">
        <v>511</v>
      </c>
      <c r="B948" s="43" t="s">
        <v>1325</v>
      </c>
      <c r="C948" s="86">
        <v>4729.09</v>
      </c>
    </row>
    <row r="949" spans="1:3" ht="11.45" customHeight="1" x14ac:dyDescent="0.2">
      <c r="A949" s="71">
        <v>511</v>
      </c>
      <c r="B949" s="51" t="s">
        <v>1200</v>
      </c>
      <c r="C949" s="86">
        <v>4569.25</v>
      </c>
    </row>
    <row r="950" spans="1:3" ht="11.45" customHeight="1" x14ac:dyDescent="0.2">
      <c r="A950" s="71">
        <v>511</v>
      </c>
      <c r="B950" s="53" t="s">
        <v>1209</v>
      </c>
      <c r="C950" s="87">
        <v>2550.84</v>
      </c>
    </row>
    <row r="951" spans="1:3" ht="11.45" customHeight="1" x14ac:dyDescent="0.2">
      <c r="A951" s="71">
        <v>511</v>
      </c>
      <c r="B951" s="53" t="s">
        <v>1392</v>
      </c>
      <c r="C951" s="87">
        <v>2434.84</v>
      </c>
    </row>
    <row r="952" spans="1:3" ht="11.45" customHeight="1" x14ac:dyDescent="0.2">
      <c r="A952" s="71">
        <v>511</v>
      </c>
      <c r="B952" s="54" t="s">
        <v>1392</v>
      </c>
      <c r="C952" s="87">
        <v>2434.84</v>
      </c>
    </row>
    <row r="953" spans="1:3" ht="11.45" customHeight="1" x14ac:dyDescent="0.2">
      <c r="A953" s="71">
        <v>511</v>
      </c>
      <c r="B953" s="54" t="s">
        <v>1393</v>
      </c>
      <c r="C953" s="86">
        <v>13410.76</v>
      </c>
    </row>
    <row r="954" spans="1:3" ht="11.45" customHeight="1" x14ac:dyDescent="0.2">
      <c r="A954" s="71">
        <v>511</v>
      </c>
      <c r="B954" s="54" t="s">
        <v>1394</v>
      </c>
      <c r="C954" s="86">
        <v>5610.92</v>
      </c>
    </row>
    <row r="955" spans="1:3" ht="11.45" customHeight="1" x14ac:dyDescent="0.2">
      <c r="A955" s="71">
        <v>511</v>
      </c>
      <c r="B955" s="54" t="s">
        <v>1304</v>
      </c>
      <c r="C955" s="86">
        <v>3504.36</v>
      </c>
    </row>
    <row r="956" spans="1:3" ht="11.45" customHeight="1" x14ac:dyDescent="0.2">
      <c r="A956" s="71">
        <v>511</v>
      </c>
      <c r="B956" s="53" t="s">
        <v>1395</v>
      </c>
      <c r="C956" s="86">
        <v>6473.38</v>
      </c>
    </row>
    <row r="957" spans="1:3" ht="11.45" customHeight="1" x14ac:dyDescent="0.2">
      <c r="A957" s="71">
        <v>511</v>
      </c>
      <c r="B957" s="54" t="s">
        <v>1396</v>
      </c>
      <c r="C957" s="86">
        <v>2583.3200000000002</v>
      </c>
    </row>
    <row r="958" spans="1:3" ht="11.45" customHeight="1" x14ac:dyDescent="0.2">
      <c r="A958" s="71">
        <v>511</v>
      </c>
      <c r="B958" s="54" t="s">
        <v>1396</v>
      </c>
      <c r="C958" s="86">
        <v>2583.3200000000002</v>
      </c>
    </row>
    <row r="959" spans="1:3" ht="11.45" customHeight="1" x14ac:dyDescent="0.2">
      <c r="A959" s="71">
        <v>511</v>
      </c>
      <c r="B959" s="54" t="s">
        <v>1396</v>
      </c>
      <c r="C959" s="86">
        <v>2583.3200000000002</v>
      </c>
    </row>
    <row r="960" spans="1:3" ht="11.45" customHeight="1" x14ac:dyDescent="0.2">
      <c r="A960" s="71">
        <v>511</v>
      </c>
      <c r="B960" s="54" t="s">
        <v>1396</v>
      </c>
      <c r="C960" s="86">
        <v>2583.3200000000002</v>
      </c>
    </row>
    <row r="961" spans="1:3" ht="11.45" customHeight="1" x14ac:dyDescent="0.2">
      <c r="A961" s="71">
        <v>511</v>
      </c>
      <c r="B961" s="54" t="s">
        <v>1397</v>
      </c>
      <c r="C961" s="86">
        <v>11948</v>
      </c>
    </row>
    <row r="962" spans="1:3" ht="11.45" customHeight="1" x14ac:dyDescent="0.2">
      <c r="A962" s="71">
        <v>511</v>
      </c>
      <c r="B962" s="53" t="s">
        <v>1398</v>
      </c>
      <c r="C962" s="87">
        <v>7622.94</v>
      </c>
    </row>
    <row r="963" spans="1:3" ht="11.45" customHeight="1" x14ac:dyDescent="0.2">
      <c r="A963" s="71">
        <v>511</v>
      </c>
      <c r="B963" s="53" t="s">
        <v>1399</v>
      </c>
      <c r="C963" s="87">
        <v>6612</v>
      </c>
    </row>
    <row r="964" spans="1:3" ht="11.45" customHeight="1" x14ac:dyDescent="0.2">
      <c r="A964" s="71">
        <v>511</v>
      </c>
      <c r="B964" s="53" t="s">
        <v>1400</v>
      </c>
      <c r="C964" s="87">
        <v>1738.26</v>
      </c>
    </row>
    <row r="965" spans="1:3" ht="11.45" customHeight="1" x14ac:dyDescent="0.2">
      <c r="A965" s="71">
        <v>511</v>
      </c>
      <c r="B965" s="53" t="s">
        <v>1398</v>
      </c>
      <c r="C965" s="87">
        <v>7622.94</v>
      </c>
    </row>
    <row r="966" spans="1:3" ht="11.45" customHeight="1" x14ac:dyDescent="0.2">
      <c r="A966" s="71">
        <v>511</v>
      </c>
      <c r="B966" s="53" t="s">
        <v>1399</v>
      </c>
      <c r="C966" s="87">
        <v>6612</v>
      </c>
    </row>
    <row r="967" spans="1:3" ht="11.45" customHeight="1" x14ac:dyDescent="0.2">
      <c r="A967" s="71">
        <v>511</v>
      </c>
      <c r="B967" s="53" t="s">
        <v>1400</v>
      </c>
      <c r="C967" s="87">
        <v>1738.26</v>
      </c>
    </row>
    <row r="968" spans="1:3" ht="11.45" customHeight="1" x14ac:dyDescent="0.2">
      <c r="A968" s="71">
        <v>511</v>
      </c>
      <c r="B968" s="53" t="s">
        <v>1400</v>
      </c>
      <c r="C968" s="87">
        <v>1738.26</v>
      </c>
    </row>
    <row r="969" spans="1:3" ht="11.45" customHeight="1" x14ac:dyDescent="0.2">
      <c r="A969" s="71">
        <v>511</v>
      </c>
      <c r="B969" s="53" t="s">
        <v>1398</v>
      </c>
      <c r="C969" s="87">
        <v>7622.94</v>
      </c>
    </row>
    <row r="970" spans="1:3" ht="11.45" customHeight="1" x14ac:dyDescent="0.2">
      <c r="A970" s="71">
        <v>511</v>
      </c>
      <c r="B970" s="53" t="s">
        <v>1399</v>
      </c>
      <c r="C970" s="87">
        <v>6612</v>
      </c>
    </row>
    <row r="971" spans="1:3" ht="11.45" customHeight="1" x14ac:dyDescent="0.2">
      <c r="A971" s="71">
        <v>511</v>
      </c>
      <c r="B971" s="53" t="s">
        <v>1400</v>
      </c>
      <c r="C971" s="87">
        <v>1738.26</v>
      </c>
    </row>
    <row r="972" spans="1:3" ht="11.45" customHeight="1" x14ac:dyDescent="0.2">
      <c r="A972" s="71">
        <v>511</v>
      </c>
      <c r="B972" s="53" t="s">
        <v>1398</v>
      </c>
      <c r="C972" s="87">
        <v>7622.94</v>
      </c>
    </row>
    <row r="973" spans="1:3" ht="11.45" customHeight="1" x14ac:dyDescent="0.2">
      <c r="A973" s="71">
        <v>511</v>
      </c>
      <c r="B973" s="53" t="s">
        <v>1399</v>
      </c>
      <c r="C973" s="87">
        <v>6612</v>
      </c>
    </row>
    <row r="974" spans="1:3" ht="11.45" customHeight="1" x14ac:dyDescent="0.2">
      <c r="A974" s="71">
        <v>511</v>
      </c>
      <c r="B974" s="53" t="s">
        <v>1400</v>
      </c>
      <c r="C974" s="87">
        <v>1738.26</v>
      </c>
    </row>
    <row r="975" spans="1:3" ht="11.45" customHeight="1" x14ac:dyDescent="0.2">
      <c r="A975" s="71">
        <v>511</v>
      </c>
      <c r="B975" s="53" t="s">
        <v>1399</v>
      </c>
      <c r="C975" s="87">
        <v>6612</v>
      </c>
    </row>
    <row r="976" spans="1:3" ht="11.45" customHeight="1" x14ac:dyDescent="0.2">
      <c r="A976" s="71">
        <v>511</v>
      </c>
      <c r="B976" s="53" t="s">
        <v>1398</v>
      </c>
      <c r="C976" s="87">
        <v>7622.94</v>
      </c>
    </row>
    <row r="977" spans="1:3" ht="11.45" customHeight="1" x14ac:dyDescent="0.2">
      <c r="A977" s="71">
        <v>511</v>
      </c>
      <c r="B977" s="53" t="s">
        <v>1399</v>
      </c>
      <c r="C977" s="87">
        <v>6612</v>
      </c>
    </row>
    <row r="978" spans="1:3" ht="11.45" customHeight="1" x14ac:dyDescent="0.2">
      <c r="A978" s="71">
        <v>511</v>
      </c>
      <c r="B978" s="53" t="s">
        <v>1400</v>
      </c>
      <c r="C978" s="87">
        <v>1738.26</v>
      </c>
    </row>
    <row r="979" spans="1:3" ht="11.45" customHeight="1" x14ac:dyDescent="0.2">
      <c r="A979" s="71">
        <v>511</v>
      </c>
      <c r="B979" s="53" t="s">
        <v>1398</v>
      </c>
      <c r="C979" s="87">
        <v>7622.94</v>
      </c>
    </row>
    <row r="980" spans="1:3" ht="11.45" customHeight="1" x14ac:dyDescent="0.2">
      <c r="A980" s="71">
        <v>511</v>
      </c>
      <c r="B980" s="53" t="s">
        <v>1399</v>
      </c>
      <c r="C980" s="87">
        <v>6612</v>
      </c>
    </row>
    <row r="981" spans="1:3" ht="11.45" customHeight="1" x14ac:dyDescent="0.2">
      <c r="A981" s="71">
        <v>511</v>
      </c>
      <c r="B981" s="53" t="s">
        <v>1400</v>
      </c>
      <c r="C981" s="87">
        <v>1738.26</v>
      </c>
    </row>
    <row r="982" spans="1:3" ht="11.45" customHeight="1" x14ac:dyDescent="0.2">
      <c r="A982" s="71">
        <v>511</v>
      </c>
      <c r="B982" s="53" t="s">
        <v>1398</v>
      </c>
      <c r="C982" s="87">
        <v>7622.94</v>
      </c>
    </row>
    <row r="983" spans="1:3" ht="11.45" customHeight="1" x14ac:dyDescent="0.2">
      <c r="A983" s="71">
        <v>511</v>
      </c>
      <c r="B983" s="53" t="s">
        <v>1399</v>
      </c>
      <c r="C983" s="87">
        <v>6612</v>
      </c>
    </row>
    <row r="984" spans="1:3" ht="11.45" customHeight="1" x14ac:dyDescent="0.2">
      <c r="A984" s="71">
        <v>511</v>
      </c>
      <c r="B984" s="53" t="s">
        <v>1400</v>
      </c>
      <c r="C984" s="87">
        <v>1738.26</v>
      </c>
    </row>
    <row r="985" spans="1:3" ht="11.45" customHeight="1" x14ac:dyDescent="0.2">
      <c r="A985" s="71">
        <v>511</v>
      </c>
      <c r="B985" s="53" t="s">
        <v>1398</v>
      </c>
      <c r="C985" s="87">
        <v>7622.94</v>
      </c>
    </row>
    <row r="986" spans="1:3" ht="11.45" customHeight="1" x14ac:dyDescent="0.2">
      <c r="A986" s="71">
        <v>511</v>
      </c>
      <c r="B986" s="53" t="s">
        <v>1401</v>
      </c>
      <c r="C986" s="87">
        <v>11280.42</v>
      </c>
    </row>
    <row r="987" spans="1:3" ht="11.45" customHeight="1" x14ac:dyDescent="0.2">
      <c r="A987" s="71">
        <v>511</v>
      </c>
      <c r="B987" s="53" t="s">
        <v>1402</v>
      </c>
      <c r="C987" s="87">
        <v>29777.200000000001</v>
      </c>
    </row>
    <row r="988" spans="1:3" ht="11.45" customHeight="1" x14ac:dyDescent="0.2">
      <c r="A988" s="71">
        <v>511</v>
      </c>
      <c r="B988" s="53" t="s">
        <v>1403</v>
      </c>
      <c r="C988" s="86">
        <v>27927</v>
      </c>
    </row>
    <row r="989" spans="1:3" ht="11.45" customHeight="1" x14ac:dyDescent="0.2">
      <c r="A989" s="71">
        <v>511</v>
      </c>
      <c r="B989" s="53" t="s">
        <v>1404</v>
      </c>
      <c r="C989" s="87">
        <v>2496.9</v>
      </c>
    </row>
    <row r="990" spans="1:3" ht="11.45" customHeight="1" x14ac:dyDescent="0.2">
      <c r="A990" s="71">
        <v>511</v>
      </c>
      <c r="B990" s="53" t="s">
        <v>1404</v>
      </c>
      <c r="C990" s="87">
        <v>2496.9</v>
      </c>
    </row>
    <row r="991" spans="1:3" ht="11.45" customHeight="1" x14ac:dyDescent="0.2">
      <c r="A991" s="71">
        <v>511</v>
      </c>
      <c r="B991" s="53" t="s">
        <v>1404</v>
      </c>
      <c r="C991" s="87">
        <v>2496.9</v>
      </c>
    </row>
    <row r="992" spans="1:3" ht="11.45" customHeight="1" x14ac:dyDescent="0.2">
      <c r="A992" s="71">
        <v>511</v>
      </c>
      <c r="B992" s="53" t="s">
        <v>1405</v>
      </c>
      <c r="C992" s="87">
        <v>7835.22</v>
      </c>
    </row>
    <row r="993" spans="1:3" ht="11.45" customHeight="1" x14ac:dyDescent="0.2">
      <c r="A993" s="71">
        <v>511</v>
      </c>
      <c r="B993" s="53" t="s">
        <v>1405</v>
      </c>
      <c r="C993" s="87">
        <v>7835.22</v>
      </c>
    </row>
    <row r="994" spans="1:3" ht="11.45" customHeight="1" x14ac:dyDescent="0.2">
      <c r="A994" s="71">
        <v>511</v>
      </c>
      <c r="B994" s="53" t="s">
        <v>1406</v>
      </c>
      <c r="C994" s="87">
        <v>7527.24</v>
      </c>
    </row>
    <row r="995" spans="1:3" ht="11.45" customHeight="1" x14ac:dyDescent="0.2">
      <c r="A995" s="71">
        <v>511</v>
      </c>
      <c r="B995" s="53" t="s">
        <v>1407</v>
      </c>
      <c r="C995" s="87">
        <v>2942.92</v>
      </c>
    </row>
    <row r="996" spans="1:3" ht="11.45" customHeight="1" x14ac:dyDescent="0.2">
      <c r="A996" s="71">
        <v>511</v>
      </c>
      <c r="B996" s="53" t="s">
        <v>1407</v>
      </c>
      <c r="C996" s="87">
        <v>2942.92</v>
      </c>
    </row>
    <row r="997" spans="1:3" ht="11.45" customHeight="1" x14ac:dyDescent="0.2">
      <c r="A997" s="71">
        <v>511</v>
      </c>
      <c r="B997" s="53" t="s">
        <v>1396</v>
      </c>
      <c r="C997" s="87">
        <v>1409.4</v>
      </c>
    </row>
    <row r="998" spans="1:3" ht="11.45" customHeight="1" x14ac:dyDescent="0.2">
      <c r="A998" s="71">
        <v>511</v>
      </c>
      <c r="B998" s="53" t="s">
        <v>1396</v>
      </c>
      <c r="C998" s="87">
        <v>1409.4</v>
      </c>
    </row>
    <row r="999" spans="1:3" ht="11.45" customHeight="1" x14ac:dyDescent="0.2">
      <c r="A999" s="71">
        <v>511</v>
      </c>
      <c r="B999" s="53" t="s">
        <v>1396</v>
      </c>
      <c r="C999" s="87">
        <v>1409.4</v>
      </c>
    </row>
    <row r="1000" spans="1:3" ht="11.45" customHeight="1" x14ac:dyDescent="0.2">
      <c r="A1000" s="71">
        <v>511</v>
      </c>
      <c r="B1000" s="53" t="s">
        <v>1396</v>
      </c>
      <c r="C1000" s="87">
        <v>1409.4</v>
      </c>
    </row>
    <row r="1001" spans="1:3" ht="11.45" customHeight="1" x14ac:dyDescent="0.2">
      <c r="A1001" s="71">
        <v>511</v>
      </c>
      <c r="B1001" s="53" t="s">
        <v>1396</v>
      </c>
      <c r="C1001" s="87">
        <v>1409.4</v>
      </c>
    </row>
    <row r="1002" spans="1:3" ht="11.45" customHeight="1" x14ac:dyDescent="0.2">
      <c r="A1002" s="71">
        <v>511</v>
      </c>
      <c r="B1002" s="53" t="s">
        <v>1396</v>
      </c>
      <c r="C1002" s="87">
        <v>1409.4</v>
      </c>
    </row>
    <row r="1003" spans="1:3" ht="11.45" customHeight="1" x14ac:dyDescent="0.2">
      <c r="A1003" s="71">
        <v>511</v>
      </c>
      <c r="B1003" s="53" t="s">
        <v>1396</v>
      </c>
      <c r="C1003" s="87">
        <v>1409.4</v>
      </c>
    </row>
    <row r="1004" spans="1:3" ht="11.45" customHeight="1" x14ac:dyDescent="0.2">
      <c r="A1004" s="71">
        <v>511</v>
      </c>
      <c r="B1004" s="53" t="s">
        <v>1396</v>
      </c>
      <c r="C1004" s="87">
        <v>1409.4</v>
      </c>
    </row>
    <row r="1005" spans="1:3" ht="11.45" customHeight="1" x14ac:dyDescent="0.2">
      <c r="A1005" s="71">
        <v>511</v>
      </c>
      <c r="B1005" s="53" t="s">
        <v>1396</v>
      </c>
      <c r="C1005" s="87">
        <v>1409.4</v>
      </c>
    </row>
    <row r="1006" spans="1:3" ht="11.45" customHeight="1" x14ac:dyDescent="0.2">
      <c r="A1006" s="71">
        <v>511</v>
      </c>
      <c r="B1006" s="55" t="s">
        <v>1408</v>
      </c>
      <c r="C1006" s="87">
        <v>4266.13</v>
      </c>
    </row>
    <row r="1007" spans="1:3" ht="11.45" customHeight="1" x14ac:dyDescent="0.2">
      <c r="A1007" s="71">
        <v>511</v>
      </c>
      <c r="B1007" s="56" t="s">
        <v>1409</v>
      </c>
      <c r="C1007" s="89">
        <v>1188</v>
      </c>
    </row>
    <row r="1008" spans="1:3" ht="11.45" customHeight="1" x14ac:dyDescent="0.2">
      <c r="A1008" s="71">
        <v>511</v>
      </c>
      <c r="B1008" s="56" t="s">
        <v>1409</v>
      </c>
      <c r="C1008" s="89">
        <v>1188</v>
      </c>
    </row>
    <row r="1009" spans="1:3" ht="11.45" customHeight="1" x14ac:dyDescent="0.2">
      <c r="A1009" s="71">
        <v>511</v>
      </c>
      <c r="B1009" s="56" t="s">
        <v>1409</v>
      </c>
      <c r="C1009" s="89">
        <v>1188</v>
      </c>
    </row>
    <row r="1010" spans="1:3" ht="11.45" customHeight="1" x14ac:dyDescent="0.2">
      <c r="A1010" s="71">
        <v>511</v>
      </c>
      <c r="B1010" s="56" t="s">
        <v>1409</v>
      </c>
      <c r="C1010" s="89">
        <v>1188</v>
      </c>
    </row>
    <row r="1011" spans="1:3" ht="11.45" customHeight="1" x14ac:dyDescent="0.2">
      <c r="A1011" s="71">
        <v>511</v>
      </c>
      <c r="B1011" s="56" t="s">
        <v>1409</v>
      </c>
      <c r="C1011" s="89">
        <v>1188</v>
      </c>
    </row>
    <row r="1012" spans="1:3" ht="11.45" customHeight="1" x14ac:dyDescent="0.2">
      <c r="A1012" s="71">
        <v>511</v>
      </c>
      <c r="B1012" s="56" t="s">
        <v>1409</v>
      </c>
      <c r="C1012" s="89">
        <v>1188</v>
      </c>
    </row>
    <row r="1013" spans="1:3" ht="11.45" customHeight="1" x14ac:dyDescent="0.2">
      <c r="A1013" s="71">
        <v>511</v>
      </c>
      <c r="B1013" s="56" t="s">
        <v>1409</v>
      </c>
      <c r="C1013" s="89">
        <v>1188</v>
      </c>
    </row>
    <row r="1014" spans="1:3" ht="11.45" customHeight="1" x14ac:dyDescent="0.2">
      <c r="A1014" s="71">
        <v>511</v>
      </c>
      <c r="B1014" s="57" t="s">
        <v>1410</v>
      </c>
      <c r="C1014" s="89">
        <v>1196</v>
      </c>
    </row>
    <row r="1015" spans="1:3" ht="11.45" customHeight="1" x14ac:dyDescent="0.2">
      <c r="A1015" s="71">
        <v>511</v>
      </c>
      <c r="B1015" s="57" t="s">
        <v>1411</v>
      </c>
      <c r="C1015" s="89">
        <v>550</v>
      </c>
    </row>
    <row r="1016" spans="1:3" ht="11.45" customHeight="1" x14ac:dyDescent="0.2">
      <c r="A1016" s="71">
        <v>511</v>
      </c>
      <c r="B1016" s="57" t="s">
        <v>1412</v>
      </c>
      <c r="C1016" s="89">
        <v>1125</v>
      </c>
    </row>
    <row r="1017" spans="1:3" ht="11.45" customHeight="1" x14ac:dyDescent="0.2">
      <c r="A1017" s="71">
        <v>511</v>
      </c>
      <c r="B1017" s="57" t="s">
        <v>1412</v>
      </c>
      <c r="C1017" s="89">
        <v>1125</v>
      </c>
    </row>
    <row r="1018" spans="1:3" ht="11.45" customHeight="1" x14ac:dyDescent="0.2">
      <c r="A1018" s="71">
        <v>511</v>
      </c>
      <c r="B1018" s="57" t="s">
        <v>1412</v>
      </c>
      <c r="C1018" s="89">
        <v>1125</v>
      </c>
    </row>
    <row r="1019" spans="1:3" ht="11.45" customHeight="1" x14ac:dyDescent="0.2">
      <c r="A1019" s="71">
        <v>511</v>
      </c>
      <c r="B1019" s="57" t="s">
        <v>1412</v>
      </c>
      <c r="C1019" s="89">
        <v>1125</v>
      </c>
    </row>
    <row r="1020" spans="1:3" ht="11.45" customHeight="1" x14ac:dyDescent="0.2">
      <c r="A1020" s="71">
        <v>511</v>
      </c>
      <c r="B1020" s="57" t="s">
        <v>1412</v>
      </c>
      <c r="C1020" s="89">
        <v>1125</v>
      </c>
    </row>
    <row r="1021" spans="1:3" ht="11.45" customHeight="1" x14ac:dyDescent="0.2">
      <c r="A1021" s="71">
        <v>511</v>
      </c>
      <c r="B1021" s="57" t="s">
        <v>1412</v>
      </c>
      <c r="C1021" s="89">
        <v>1125</v>
      </c>
    </row>
    <row r="1022" spans="1:3" ht="11.45" customHeight="1" x14ac:dyDescent="0.2">
      <c r="A1022" s="71">
        <v>511</v>
      </c>
      <c r="B1022" s="57" t="s">
        <v>1413</v>
      </c>
      <c r="C1022" s="89">
        <v>1688</v>
      </c>
    </row>
    <row r="1023" spans="1:3" ht="11.45" customHeight="1" x14ac:dyDescent="0.2">
      <c r="A1023" s="71">
        <v>511</v>
      </c>
      <c r="B1023" s="57" t="s">
        <v>1413</v>
      </c>
      <c r="C1023" s="89">
        <v>1688</v>
      </c>
    </row>
    <row r="1024" spans="1:3" ht="11.45" customHeight="1" x14ac:dyDescent="0.2">
      <c r="A1024" s="71">
        <v>511</v>
      </c>
      <c r="B1024" s="57" t="s">
        <v>1413</v>
      </c>
      <c r="C1024" s="89">
        <v>1688</v>
      </c>
    </row>
    <row r="1025" spans="1:3" ht="11.45" customHeight="1" x14ac:dyDescent="0.2">
      <c r="A1025" s="71">
        <v>511</v>
      </c>
      <c r="B1025" s="57" t="s">
        <v>1413</v>
      </c>
      <c r="C1025" s="89">
        <v>1688</v>
      </c>
    </row>
    <row r="1026" spans="1:3" ht="11.45" customHeight="1" x14ac:dyDescent="0.2">
      <c r="A1026" s="71">
        <v>511</v>
      </c>
      <c r="B1026" s="57" t="s">
        <v>1413</v>
      </c>
      <c r="C1026" s="89">
        <v>1688</v>
      </c>
    </row>
    <row r="1027" spans="1:3" ht="11.45" customHeight="1" x14ac:dyDescent="0.2">
      <c r="A1027" s="71">
        <v>511</v>
      </c>
      <c r="B1027" s="57" t="s">
        <v>1413</v>
      </c>
      <c r="C1027" s="89">
        <v>1688</v>
      </c>
    </row>
    <row r="1028" spans="1:3" ht="11.45" customHeight="1" x14ac:dyDescent="0.2">
      <c r="A1028" s="71">
        <v>511</v>
      </c>
      <c r="B1028" s="56" t="s">
        <v>1414</v>
      </c>
      <c r="C1028" s="89">
        <v>1096</v>
      </c>
    </row>
    <row r="1029" spans="1:3" ht="11.45" customHeight="1" x14ac:dyDescent="0.2">
      <c r="A1029" s="71">
        <v>511</v>
      </c>
      <c r="B1029" s="56" t="s">
        <v>1414</v>
      </c>
      <c r="C1029" s="89">
        <v>1096</v>
      </c>
    </row>
    <row r="1030" spans="1:3" ht="11.45" customHeight="1" x14ac:dyDescent="0.2">
      <c r="A1030" s="71">
        <v>511</v>
      </c>
      <c r="B1030" s="56" t="s">
        <v>1414</v>
      </c>
      <c r="C1030" s="89">
        <v>1096</v>
      </c>
    </row>
    <row r="1031" spans="1:3" ht="11.45" customHeight="1" x14ac:dyDescent="0.2">
      <c r="A1031" s="71">
        <v>511</v>
      </c>
      <c r="B1031" s="56" t="s">
        <v>1414</v>
      </c>
      <c r="C1031" s="89">
        <v>1096</v>
      </c>
    </row>
    <row r="1032" spans="1:3" ht="11.45" customHeight="1" x14ac:dyDescent="0.2">
      <c r="A1032" s="71">
        <v>511</v>
      </c>
      <c r="B1032" s="56" t="s">
        <v>1414</v>
      </c>
      <c r="C1032" s="89">
        <v>1096</v>
      </c>
    </row>
    <row r="1033" spans="1:3" ht="11.45" customHeight="1" x14ac:dyDescent="0.2">
      <c r="A1033" s="71">
        <v>511</v>
      </c>
      <c r="B1033" s="57" t="s">
        <v>1415</v>
      </c>
      <c r="C1033" s="89">
        <v>809.86</v>
      </c>
    </row>
    <row r="1034" spans="1:3" ht="11.45" customHeight="1" x14ac:dyDescent="0.2">
      <c r="A1034" s="71">
        <v>511</v>
      </c>
      <c r="B1034" s="57" t="s">
        <v>1415</v>
      </c>
      <c r="C1034" s="89">
        <v>809.86</v>
      </c>
    </row>
    <row r="1035" spans="1:3" ht="11.45" customHeight="1" x14ac:dyDescent="0.2">
      <c r="A1035" s="71">
        <v>511</v>
      </c>
      <c r="B1035" s="57" t="s">
        <v>1416</v>
      </c>
      <c r="C1035" s="89">
        <v>569.57000000000005</v>
      </c>
    </row>
    <row r="1036" spans="1:3" ht="11.45" customHeight="1" x14ac:dyDescent="0.2">
      <c r="A1036" s="71">
        <v>511</v>
      </c>
      <c r="B1036" s="57" t="s">
        <v>1248</v>
      </c>
      <c r="C1036" s="89">
        <v>1250</v>
      </c>
    </row>
    <row r="1037" spans="1:3" ht="11.45" customHeight="1" x14ac:dyDescent="0.2">
      <c r="A1037" s="71">
        <v>511</v>
      </c>
      <c r="B1037" s="57" t="s">
        <v>1248</v>
      </c>
      <c r="C1037" s="89">
        <v>1250</v>
      </c>
    </row>
    <row r="1038" spans="1:3" ht="11.45" customHeight="1" x14ac:dyDescent="0.2">
      <c r="A1038" s="71">
        <v>511</v>
      </c>
      <c r="B1038" s="57" t="s">
        <v>1248</v>
      </c>
      <c r="C1038" s="89">
        <v>1250</v>
      </c>
    </row>
    <row r="1039" spans="1:3" ht="11.45" customHeight="1" x14ac:dyDescent="0.2">
      <c r="A1039" s="71">
        <v>511</v>
      </c>
      <c r="B1039" s="57" t="s">
        <v>1417</v>
      </c>
      <c r="C1039" s="89">
        <v>2063</v>
      </c>
    </row>
    <row r="1040" spans="1:3" ht="11.45" customHeight="1" x14ac:dyDescent="0.2">
      <c r="A1040" s="71">
        <v>511</v>
      </c>
      <c r="B1040" s="57" t="s">
        <v>1416</v>
      </c>
      <c r="C1040" s="89">
        <v>2034.78</v>
      </c>
    </row>
    <row r="1041" spans="1:3" ht="11.45" customHeight="1" x14ac:dyDescent="0.2">
      <c r="A1041" s="71">
        <v>511</v>
      </c>
      <c r="B1041" s="57" t="s">
        <v>1418</v>
      </c>
      <c r="C1041" s="89">
        <v>1767</v>
      </c>
    </row>
    <row r="1042" spans="1:3" ht="11.45" customHeight="1" x14ac:dyDescent="0.2">
      <c r="A1042" s="71">
        <v>511</v>
      </c>
      <c r="B1042" s="57" t="s">
        <v>1252</v>
      </c>
      <c r="C1042" s="89">
        <v>1080</v>
      </c>
    </row>
    <row r="1043" spans="1:3" ht="11.45" customHeight="1" x14ac:dyDescent="0.2">
      <c r="A1043" s="71">
        <v>511</v>
      </c>
      <c r="B1043" s="57" t="s">
        <v>1252</v>
      </c>
      <c r="C1043" s="89">
        <v>1080</v>
      </c>
    </row>
    <row r="1044" spans="1:3" ht="11.45" customHeight="1" x14ac:dyDescent="0.2">
      <c r="A1044" s="71">
        <v>511</v>
      </c>
      <c r="B1044" s="57" t="s">
        <v>1252</v>
      </c>
      <c r="C1044" s="89">
        <v>1080</v>
      </c>
    </row>
    <row r="1045" spans="1:3" ht="11.45" customHeight="1" x14ac:dyDescent="0.2">
      <c r="A1045" s="71">
        <v>511</v>
      </c>
      <c r="B1045" s="57" t="s">
        <v>1252</v>
      </c>
      <c r="C1045" s="89">
        <v>1080</v>
      </c>
    </row>
    <row r="1046" spans="1:3" ht="11.45" customHeight="1" x14ac:dyDescent="0.2">
      <c r="A1046" s="71">
        <v>511</v>
      </c>
      <c r="B1046" s="57" t="s">
        <v>1252</v>
      </c>
      <c r="C1046" s="89">
        <v>1080</v>
      </c>
    </row>
    <row r="1047" spans="1:3" ht="11.45" customHeight="1" x14ac:dyDescent="0.2">
      <c r="A1047" s="71">
        <v>511</v>
      </c>
      <c r="B1047" s="57" t="s">
        <v>1252</v>
      </c>
      <c r="C1047" s="89">
        <v>1080</v>
      </c>
    </row>
    <row r="1048" spans="1:3" ht="11.45" customHeight="1" x14ac:dyDescent="0.2">
      <c r="A1048" s="71">
        <v>511</v>
      </c>
      <c r="B1048" s="57" t="s">
        <v>1252</v>
      </c>
      <c r="C1048" s="89">
        <v>1080</v>
      </c>
    </row>
    <row r="1049" spans="1:3" ht="11.45" customHeight="1" x14ac:dyDescent="0.2">
      <c r="A1049" s="71">
        <v>511</v>
      </c>
      <c r="B1049" s="57" t="s">
        <v>1419</v>
      </c>
      <c r="C1049" s="89">
        <v>1080</v>
      </c>
    </row>
    <row r="1050" spans="1:3" ht="11.45" customHeight="1" x14ac:dyDescent="0.2">
      <c r="A1050" s="71">
        <v>511</v>
      </c>
      <c r="B1050" s="57" t="s">
        <v>1419</v>
      </c>
      <c r="C1050" s="89">
        <v>1080</v>
      </c>
    </row>
    <row r="1051" spans="1:3" ht="11.45" customHeight="1" x14ac:dyDescent="0.2">
      <c r="A1051" s="71">
        <v>511</v>
      </c>
      <c r="B1051" s="57" t="s">
        <v>1419</v>
      </c>
      <c r="C1051" s="89">
        <v>1080</v>
      </c>
    </row>
    <row r="1052" spans="1:3" ht="11.45" customHeight="1" x14ac:dyDescent="0.2">
      <c r="A1052" s="71">
        <v>511</v>
      </c>
      <c r="B1052" s="57" t="s">
        <v>1419</v>
      </c>
      <c r="C1052" s="89">
        <v>1080</v>
      </c>
    </row>
    <row r="1053" spans="1:3" ht="11.45" customHeight="1" x14ac:dyDescent="0.2">
      <c r="A1053" s="71">
        <v>511</v>
      </c>
      <c r="B1053" s="57" t="s">
        <v>1420</v>
      </c>
      <c r="C1053" s="89">
        <v>6622</v>
      </c>
    </row>
    <row r="1054" spans="1:3" ht="11.45" customHeight="1" x14ac:dyDescent="0.2">
      <c r="A1054" s="71">
        <v>511</v>
      </c>
      <c r="B1054" s="57" t="s">
        <v>1421</v>
      </c>
      <c r="C1054" s="89">
        <v>1</v>
      </c>
    </row>
    <row r="1055" spans="1:3" ht="11.45" customHeight="1" x14ac:dyDescent="0.2">
      <c r="A1055" s="71">
        <v>511</v>
      </c>
      <c r="B1055" s="57" t="s">
        <v>1422</v>
      </c>
      <c r="C1055" s="89">
        <v>1</v>
      </c>
    </row>
    <row r="1056" spans="1:3" ht="11.45" customHeight="1" x14ac:dyDescent="0.2">
      <c r="A1056" s="71">
        <v>511</v>
      </c>
      <c r="B1056" s="57" t="s">
        <v>1422</v>
      </c>
      <c r="C1056" s="89">
        <v>1</v>
      </c>
    </row>
    <row r="1057" spans="1:3" ht="11.45" customHeight="1" x14ac:dyDescent="0.2">
      <c r="A1057" s="71">
        <v>511</v>
      </c>
      <c r="B1057" s="57" t="s">
        <v>1422</v>
      </c>
      <c r="C1057" s="89">
        <v>1</v>
      </c>
    </row>
    <row r="1058" spans="1:3" ht="11.45" customHeight="1" x14ac:dyDescent="0.2">
      <c r="A1058" s="71">
        <v>511</v>
      </c>
      <c r="B1058" s="57" t="s">
        <v>1422</v>
      </c>
      <c r="C1058" s="89">
        <v>1</v>
      </c>
    </row>
    <row r="1059" spans="1:3" ht="11.45" customHeight="1" x14ac:dyDescent="0.2">
      <c r="A1059" s="71">
        <v>511</v>
      </c>
      <c r="B1059" s="57" t="s">
        <v>1422</v>
      </c>
      <c r="C1059" s="89">
        <v>1</v>
      </c>
    </row>
    <row r="1060" spans="1:3" ht="11.45" customHeight="1" x14ac:dyDescent="0.2">
      <c r="A1060" s="71">
        <v>511</v>
      </c>
      <c r="B1060" s="56" t="s">
        <v>1423</v>
      </c>
      <c r="C1060" s="89">
        <v>1</v>
      </c>
    </row>
    <row r="1061" spans="1:3" ht="11.45" customHeight="1" x14ac:dyDescent="0.2">
      <c r="A1061" s="71">
        <v>511</v>
      </c>
      <c r="B1061" s="56" t="s">
        <v>1423</v>
      </c>
      <c r="C1061" s="89">
        <v>1</v>
      </c>
    </row>
    <row r="1062" spans="1:3" ht="11.45" customHeight="1" x14ac:dyDescent="0.2">
      <c r="A1062" s="71">
        <v>511</v>
      </c>
      <c r="B1062" s="56" t="s">
        <v>1424</v>
      </c>
      <c r="C1062" s="89">
        <v>1</v>
      </c>
    </row>
    <row r="1063" spans="1:3" ht="11.45" customHeight="1" x14ac:dyDescent="0.2">
      <c r="A1063" s="71">
        <v>511</v>
      </c>
      <c r="B1063" s="57" t="s">
        <v>1425</v>
      </c>
      <c r="C1063" s="89">
        <v>1</v>
      </c>
    </row>
    <row r="1064" spans="1:3" ht="11.45" customHeight="1" x14ac:dyDescent="0.2">
      <c r="A1064" s="71">
        <v>511</v>
      </c>
      <c r="B1064" s="57" t="s">
        <v>1426</v>
      </c>
      <c r="C1064" s="89">
        <v>1</v>
      </c>
    </row>
    <row r="1065" spans="1:3" ht="11.45" customHeight="1" x14ac:dyDescent="0.2">
      <c r="A1065" s="71">
        <v>511</v>
      </c>
      <c r="B1065" s="57" t="s">
        <v>1427</v>
      </c>
      <c r="C1065" s="89">
        <v>1</v>
      </c>
    </row>
    <row r="1066" spans="1:3" ht="11.45" customHeight="1" x14ac:dyDescent="0.2">
      <c r="A1066" s="71">
        <v>511</v>
      </c>
      <c r="B1066" s="57" t="s">
        <v>1427</v>
      </c>
      <c r="C1066" s="89">
        <v>1</v>
      </c>
    </row>
    <row r="1067" spans="1:3" ht="11.45" customHeight="1" x14ac:dyDescent="0.2">
      <c r="A1067" s="71">
        <v>511</v>
      </c>
      <c r="B1067" s="57" t="s">
        <v>1428</v>
      </c>
      <c r="C1067" s="89">
        <v>1</v>
      </c>
    </row>
    <row r="1068" spans="1:3" ht="11.45" customHeight="1" x14ac:dyDescent="0.2">
      <c r="A1068" s="71">
        <v>511</v>
      </c>
      <c r="B1068" s="56" t="s">
        <v>1429</v>
      </c>
      <c r="C1068" s="89">
        <v>1</v>
      </c>
    </row>
    <row r="1069" spans="1:3" ht="11.45" customHeight="1" x14ac:dyDescent="0.2">
      <c r="A1069" s="71">
        <v>511</v>
      </c>
      <c r="B1069" s="56" t="s">
        <v>1252</v>
      </c>
      <c r="C1069" s="89">
        <v>1</v>
      </c>
    </row>
    <row r="1070" spans="1:3" ht="11.45" customHeight="1" x14ac:dyDescent="0.2">
      <c r="A1070" s="71">
        <v>511</v>
      </c>
      <c r="B1070" s="56" t="s">
        <v>1430</v>
      </c>
      <c r="C1070" s="89">
        <v>1</v>
      </c>
    </row>
    <row r="1071" spans="1:3" ht="11.45" customHeight="1" x14ac:dyDescent="0.2">
      <c r="A1071" s="71">
        <v>511</v>
      </c>
      <c r="B1071" s="56" t="s">
        <v>1430</v>
      </c>
      <c r="C1071" s="89">
        <v>1</v>
      </c>
    </row>
    <row r="1072" spans="1:3" ht="11.45" customHeight="1" x14ac:dyDescent="0.2">
      <c r="A1072" s="71">
        <v>511</v>
      </c>
      <c r="B1072" s="56" t="s">
        <v>1430</v>
      </c>
      <c r="C1072" s="89">
        <v>1</v>
      </c>
    </row>
    <row r="1073" spans="1:3" ht="11.45" customHeight="1" x14ac:dyDescent="0.2">
      <c r="A1073" s="71">
        <v>511</v>
      </c>
      <c r="B1073" s="56" t="s">
        <v>1430</v>
      </c>
      <c r="C1073" s="89">
        <v>1</v>
      </c>
    </row>
    <row r="1074" spans="1:3" ht="11.45" customHeight="1" x14ac:dyDescent="0.2">
      <c r="A1074" s="71">
        <v>511</v>
      </c>
      <c r="B1074" s="56" t="s">
        <v>1430</v>
      </c>
      <c r="C1074" s="89">
        <v>1</v>
      </c>
    </row>
    <row r="1075" spans="1:3" ht="11.45" customHeight="1" x14ac:dyDescent="0.2">
      <c r="A1075" s="71">
        <v>511</v>
      </c>
      <c r="B1075" s="56" t="s">
        <v>1430</v>
      </c>
      <c r="C1075" s="89">
        <v>1</v>
      </c>
    </row>
    <row r="1076" spans="1:3" ht="11.45" customHeight="1" x14ac:dyDescent="0.2">
      <c r="A1076" s="71">
        <v>511</v>
      </c>
      <c r="B1076" s="56" t="s">
        <v>1430</v>
      </c>
      <c r="C1076" s="89">
        <v>1</v>
      </c>
    </row>
    <row r="1077" spans="1:3" ht="11.45" customHeight="1" x14ac:dyDescent="0.2">
      <c r="A1077" s="71">
        <v>511</v>
      </c>
      <c r="B1077" s="56" t="s">
        <v>1430</v>
      </c>
      <c r="C1077" s="89">
        <v>1</v>
      </c>
    </row>
    <row r="1078" spans="1:3" ht="11.45" customHeight="1" x14ac:dyDescent="0.2">
      <c r="A1078" s="71">
        <v>511</v>
      </c>
      <c r="B1078" s="56" t="s">
        <v>1430</v>
      </c>
      <c r="C1078" s="89">
        <v>1</v>
      </c>
    </row>
    <row r="1079" spans="1:3" ht="11.45" customHeight="1" x14ac:dyDescent="0.2">
      <c r="A1079" s="71">
        <v>511</v>
      </c>
      <c r="B1079" s="56" t="s">
        <v>1430</v>
      </c>
      <c r="C1079" s="89">
        <v>1</v>
      </c>
    </row>
    <row r="1080" spans="1:3" ht="11.45" customHeight="1" x14ac:dyDescent="0.2">
      <c r="A1080" s="71">
        <v>511</v>
      </c>
      <c r="B1080" s="56" t="s">
        <v>1430</v>
      </c>
      <c r="C1080" s="89">
        <v>1</v>
      </c>
    </row>
    <row r="1081" spans="1:3" ht="11.45" customHeight="1" x14ac:dyDescent="0.2">
      <c r="A1081" s="71">
        <v>511</v>
      </c>
      <c r="B1081" s="56" t="s">
        <v>1430</v>
      </c>
      <c r="C1081" s="89">
        <v>1</v>
      </c>
    </row>
    <row r="1082" spans="1:3" ht="11.45" customHeight="1" x14ac:dyDescent="0.2">
      <c r="A1082" s="71">
        <v>511</v>
      </c>
      <c r="B1082" s="56" t="s">
        <v>1430</v>
      </c>
      <c r="C1082" s="89">
        <v>1</v>
      </c>
    </row>
    <row r="1083" spans="1:3" ht="11.45" customHeight="1" x14ac:dyDescent="0.2">
      <c r="A1083" s="71">
        <v>511</v>
      </c>
      <c r="B1083" s="56" t="s">
        <v>1430</v>
      </c>
      <c r="C1083" s="89">
        <v>1</v>
      </c>
    </row>
    <row r="1084" spans="1:3" ht="11.45" customHeight="1" x14ac:dyDescent="0.2">
      <c r="A1084" s="71">
        <v>511</v>
      </c>
      <c r="B1084" s="57" t="s">
        <v>1431</v>
      </c>
      <c r="C1084" s="89">
        <v>1</v>
      </c>
    </row>
    <row r="1085" spans="1:3" ht="11.45" customHeight="1" x14ac:dyDescent="0.2">
      <c r="A1085" s="71">
        <v>511</v>
      </c>
      <c r="B1085" s="57" t="s">
        <v>1432</v>
      </c>
      <c r="C1085" s="89">
        <v>1</v>
      </c>
    </row>
    <row r="1086" spans="1:3" ht="11.45" customHeight="1" x14ac:dyDescent="0.2">
      <c r="A1086" s="71">
        <v>511</v>
      </c>
      <c r="B1086" s="57" t="s">
        <v>1432</v>
      </c>
      <c r="C1086" s="89">
        <v>1</v>
      </c>
    </row>
    <row r="1087" spans="1:3" ht="11.45" customHeight="1" x14ac:dyDescent="0.2">
      <c r="A1087" s="71">
        <v>511</v>
      </c>
      <c r="B1087" s="57" t="s">
        <v>1422</v>
      </c>
      <c r="C1087" s="89">
        <v>1</v>
      </c>
    </row>
    <row r="1088" spans="1:3" ht="15.75" customHeight="1" x14ac:dyDescent="0.2">
      <c r="A1088" s="71">
        <v>511</v>
      </c>
      <c r="B1088" s="57" t="s">
        <v>1433</v>
      </c>
      <c r="C1088" s="89">
        <v>1</v>
      </c>
    </row>
    <row r="1089" spans="1:3" ht="11.45" customHeight="1" x14ac:dyDescent="0.2">
      <c r="A1089" s="71">
        <v>511</v>
      </c>
      <c r="B1089" s="57" t="s">
        <v>1434</v>
      </c>
      <c r="C1089" s="89">
        <v>1080</v>
      </c>
    </row>
    <row r="1090" spans="1:3" ht="11.45" customHeight="1" x14ac:dyDescent="0.2">
      <c r="A1090" s="71">
        <v>511</v>
      </c>
      <c r="B1090" s="57" t="s">
        <v>1434</v>
      </c>
      <c r="C1090" s="89">
        <v>1080</v>
      </c>
    </row>
    <row r="1091" spans="1:3" ht="11.45" customHeight="1" x14ac:dyDescent="0.2">
      <c r="A1091" s="71">
        <v>511</v>
      </c>
      <c r="B1091" s="57" t="s">
        <v>1435</v>
      </c>
      <c r="C1091" s="89">
        <v>1</v>
      </c>
    </row>
    <row r="1092" spans="1:3" ht="11.45" customHeight="1" x14ac:dyDescent="0.2">
      <c r="A1092" s="71">
        <v>511</v>
      </c>
      <c r="B1092" s="57" t="s">
        <v>1436</v>
      </c>
      <c r="C1092" s="89">
        <v>1</v>
      </c>
    </row>
    <row r="1093" spans="1:3" ht="11.45" customHeight="1" x14ac:dyDescent="0.2">
      <c r="A1093" s="71">
        <v>511</v>
      </c>
      <c r="B1093" s="57" t="s">
        <v>1437</v>
      </c>
      <c r="C1093" s="89">
        <v>1</v>
      </c>
    </row>
    <row r="1094" spans="1:3" ht="11.45" customHeight="1" x14ac:dyDescent="0.2">
      <c r="A1094" s="71">
        <v>511</v>
      </c>
      <c r="B1094" s="57" t="s">
        <v>1438</v>
      </c>
      <c r="C1094" s="89">
        <v>1</v>
      </c>
    </row>
    <row r="1095" spans="1:3" ht="11.45" customHeight="1" x14ac:dyDescent="0.2">
      <c r="A1095" s="71">
        <v>511</v>
      </c>
      <c r="B1095" s="57" t="s">
        <v>1435</v>
      </c>
      <c r="C1095" s="89">
        <v>1</v>
      </c>
    </row>
    <row r="1096" spans="1:3" ht="11.45" customHeight="1" x14ac:dyDescent="0.2">
      <c r="A1096" s="71">
        <v>511</v>
      </c>
      <c r="B1096" s="57" t="s">
        <v>1439</v>
      </c>
      <c r="C1096" s="89">
        <v>1</v>
      </c>
    </row>
    <row r="1097" spans="1:3" ht="11.45" customHeight="1" x14ac:dyDescent="0.2">
      <c r="A1097" s="71">
        <v>511</v>
      </c>
      <c r="B1097" s="57" t="s">
        <v>1440</v>
      </c>
      <c r="C1097" s="89">
        <v>1</v>
      </c>
    </row>
    <row r="1098" spans="1:3" ht="11.45" customHeight="1" x14ac:dyDescent="0.2">
      <c r="A1098" s="71">
        <v>511</v>
      </c>
      <c r="B1098" s="57" t="s">
        <v>1439</v>
      </c>
      <c r="C1098" s="89">
        <v>1</v>
      </c>
    </row>
    <row r="1099" spans="1:3" ht="11.45" customHeight="1" x14ac:dyDescent="0.2">
      <c r="A1099" s="71">
        <v>511</v>
      </c>
      <c r="B1099" s="57" t="s">
        <v>1441</v>
      </c>
      <c r="C1099" s="89">
        <v>1</v>
      </c>
    </row>
    <row r="1100" spans="1:3" ht="11.45" customHeight="1" x14ac:dyDescent="0.2">
      <c r="A1100" s="71">
        <v>511</v>
      </c>
      <c r="B1100" s="57" t="s">
        <v>1441</v>
      </c>
      <c r="C1100" s="89">
        <v>1</v>
      </c>
    </row>
    <row r="1101" spans="1:3" ht="11.45" customHeight="1" x14ac:dyDescent="0.2">
      <c r="A1101" s="71">
        <v>511</v>
      </c>
      <c r="B1101" s="57" t="s">
        <v>1439</v>
      </c>
      <c r="C1101" s="89">
        <v>1</v>
      </c>
    </row>
    <row r="1102" spans="1:3" ht="11.45" customHeight="1" x14ac:dyDescent="0.2">
      <c r="A1102" s="71">
        <v>511</v>
      </c>
      <c r="B1102" s="57" t="s">
        <v>1442</v>
      </c>
      <c r="C1102" s="89">
        <v>1</v>
      </c>
    </row>
    <row r="1103" spans="1:3" ht="11.45" customHeight="1" x14ac:dyDescent="0.2">
      <c r="A1103" s="71">
        <v>511</v>
      </c>
      <c r="B1103" s="57" t="s">
        <v>1443</v>
      </c>
      <c r="C1103" s="89">
        <v>1</v>
      </c>
    </row>
    <row r="1104" spans="1:3" ht="11.45" customHeight="1" x14ac:dyDescent="0.2">
      <c r="A1104" s="71">
        <v>511</v>
      </c>
      <c r="B1104" s="57" t="s">
        <v>1435</v>
      </c>
      <c r="C1104" s="89">
        <v>1</v>
      </c>
    </row>
    <row r="1105" spans="1:3" ht="11.45" customHeight="1" x14ac:dyDescent="0.2">
      <c r="A1105" s="71">
        <v>511</v>
      </c>
      <c r="B1105" s="57" t="s">
        <v>1444</v>
      </c>
      <c r="C1105" s="89">
        <v>1</v>
      </c>
    </row>
    <row r="1106" spans="1:3" ht="11.45" customHeight="1" x14ac:dyDescent="0.2">
      <c r="A1106" s="71">
        <v>511</v>
      </c>
      <c r="B1106" s="57" t="s">
        <v>1445</v>
      </c>
      <c r="C1106" s="89">
        <v>1</v>
      </c>
    </row>
    <row r="1107" spans="1:3" ht="11.45" customHeight="1" x14ac:dyDescent="0.2">
      <c r="A1107" s="71">
        <v>511</v>
      </c>
      <c r="B1107" s="57" t="s">
        <v>1446</v>
      </c>
      <c r="C1107" s="89">
        <v>1</v>
      </c>
    </row>
    <row r="1108" spans="1:3" ht="11.45" customHeight="1" x14ac:dyDescent="0.2">
      <c r="A1108" s="71">
        <v>511</v>
      </c>
      <c r="B1108" s="57" t="s">
        <v>1447</v>
      </c>
      <c r="C1108" s="89">
        <v>1</v>
      </c>
    </row>
    <row r="1109" spans="1:3" ht="11.45" customHeight="1" x14ac:dyDescent="0.2">
      <c r="A1109" s="71">
        <v>511</v>
      </c>
      <c r="B1109" s="57" t="s">
        <v>1448</v>
      </c>
      <c r="C1109" s="89">
        <v>1</v>
      </c>
    </row>
    <row r="1110" spans="1:3" ht="11.45" customHeight="1" x14ac:dyDescent="0.2">
      <c r="A1110" s="71">
        <v>511</v>
      </c>
      <c r="B1110" s="57" t="s">
        <v>1437</v>
      </c>
      <c r="C1110" s="89">
        <v>1</v>
      </c>
    </row>
    <row r="1111" spans="1:3" ht="11.45" customHeight="1" x14ac:dyDescent="0.2">
      <c r="A1111" s="71">
        <v>511</v>
      </c>
      <c r="B1111" s="57" t="s">
        <v>1442</v>
      </c>
      <c r="C1111" s="89">
        <v>2</v>
      </c>
    </row>
    <row r="1112" spans="1:3" ht="11.45" customHeight="1" x14ac:dyDescent="0.2">
      <c r="A1112" s="71">
        <v>511</v>
      </c>
      <c r="B1112" s="57" t="s">
        <v>1266</v>
      </c>
      <c r="C1112" s="89">
        <v>2</v>
      </c>
    </row>
    <row r="1113" spans="1:3" ht="11.45" customHeight="1" x14ac:dyDescent="0.2">
      <c r="A1113" s="71">
        <v>511</v>
      </c>
      <c r="B1113" s="57" t="s">
        <v>1435</v>
      </c>
      <c r="C1113" s="89">
        <v>2</v>
      </c>
    </row>
    <row r="1114" spans="1:3" ht="11.45" customHeight="1" x14ac:dyDescent="0.2">
      <c r="A1114" s="71">
        <v>511</v>
      </c>
      <c r="B1114" s="57" t="s">
        <v>1449</v>
      </c>
      <c r="C1114" s="89">
        <v>2</v>
      </c>
    </row>
    <row r="1115" spans="1:3" ht="11.45" customHeight="1" x14ac:dyDescent="0.2">
      <c r="A1115" s="71">
        <v>511</v>
      </c>
      <c r="B1115" s="57" t="s">
        <v>1450</v>
      </c>
      <c r="C1115" s="89">
        <v>1</v>
      </c>
    </row>
    <row r="1116" spans="1:3" ht="11.45" customHeight="1" x14ac:dyDescent="0.2">
      <c r="A1116" s="71">
        <v>511</v>
      </c>
      <c r="B1116" s="57" t="s">
        <v>1451</v>
      </c>
      <c r="C1116" s="89">
        <v>1</v>
      </c>
    </row>
    <row r="1117" spans="1:3" ht="11.45" customHeight="1" x14ac:dyDescent="0.2">
      <c r="A1117" s="71">
        <v>511</v>
      </c>
      <c r="B1117" s="57" t="s">
        <v>1437</v>
      </c>
      <c r="C1117" s="89">
        <v>1</v>
      </c>
    </row>
    <row r="1118" spans="1:3" ht="11.45" customHeight="1" x14ac:dyDescent="0.2">
      <c r="A1118" s="71">
        <v>511</v>
      </c>
      <c r="B1118" s="57" t="s">
        <v>1439</v>
      </c>
      <c r="C1118" s="89">
        <v>1</v>
      </c>
    </row>
    <row r="1119" spans="1:3" ht="11.45" customHeight="1" x14ac:dyDescent="0.2">
      <c r="A1119" s="71">
        <v>511</v>
      </c>
      <c r="B1119" s="57" t="s">
        <v>1442</v>
      </c>
      <c r="C1119" s="89">
        <v>1</v>
      </c>
    </row>
    <row r="1120" spans="1:3" ht="11.45" customHeight="1" x14ac:dyDescent="0.2">
      <c r="A1120" s="71">
        <v>511</v>
      </c>
      <c r="B1120" s="57" t="s">
        <v>1439</v>
      </c>
      <c r="C1120" s="89">
        <v>1</v>
      </c>
    </row>
    <row r="1121" spans="1:3" ht="11.45" customHeight="1" x14ac:dyDescent="0.2">
      <c r="A1121" s="71">
        <v>511</v>
      </c>
      <c r="B1121" s="57" t="s">
        <v>1439</v>
      </c>
      <c r="C1121" s="89">
        <v>1</v>
      </c>
    </row>
    <row r="1122" spans="1:3" ht="11.45" customHeight="1" x14ac:dyDescent="0.2">
      <c r="A1122" s="71">
        <v>511</v>
      </c>
      <c r="B1122" s="57" t="s">
        <v>1452</v>
      </c>
      <c r="C1122" s="89">
        <v>1</v>
      </c>
    </row>
    <row r="1123" spans="1:3" ht="11.45" customHeight="1" x14ac:dyDescent="0.2">
      <c r="A1123" s="71">
        <v>511</v>
      </c>
      <c r="B1123" s="57" t="s">
        <v>1442</v>
      </c>
      <c r="C1123" s="89">
        <v>1</v>
      </c>
    </row>
    <row r="1124" spans="1:3" ht="11.45" customHeight="1" x14ac:dyDescent="0.2">
      <c r="A1124" s="71">
        <v>511</v>
      </c>
      <c r="B1124" s="57" t="s">
        <v>1447</v>
      </c>
      <c r="C1124" s="89">
        <v>1</v>
      </c>
    </row>
    <row r="1125" spans="1:3" ht="11.45" customHeight="1" x14ac:dyDescent="0.2">
      <c r="A1125" s="71">
        <v>511</v>
      </c>
      <c r="B1125" s="57" t="s">
        <v>1453</v>
      </c>
      <c r="C1125" s="89">
        <v>1</v>
      </c>
    </row>
    <row r="1126" spans="1:3" ht="11.45" customHeight="1" x14ac:dyDescent="0.2">
      <c r="A1126" s="71">
        <v>511</v>
      </c>
      <c r="B1126" s="57" t="s">
        <v>1454</v>
      </c>
      <c r="C1126" s="89">
        <v>1</v>
      </c>
    </row>
    <row r="1127" spans="1:3" ht="11.45" customHeight="1" x14ac:dyDescent="0.2">
      <c r="A1127" s="71">
        <v>511</v>
      </c>
      <c r="B1127" s="57" t="s">
        <v>1455</v>
      </c>
      <c r="C1127" s="89">
        <v>1</v>
      </c>
    </row>
    <row r="1128" spans="1:3" ht="11.45" customHeight="1" x14ac:dyDescent="0.2">
      <c r="A1128" s="71">
        <v>511</v>
      </c>
      <c r="B1128" s="57" t="s">
        <v>1446</v>
      </c>
      <c r="C1128" s="89">
        <v>1</v>
      </c>
    </row>
    <row r="1129" spans="1:3" ht="11.45" customHeight="1" x14ac:dyDescent="0.2">
      <c r="A1129" s="71">
        <v>511</v>
      </c>
      <c r="B1129" s="57" t="s">
        <v>1456</v>
      </c>
      <c r="C1129" s="89">
        <v>1</v>
      </c>
    </row>
    <row r="1130" spans="1:3" ht="11.45" customHeight="1" x14ac:dyDescent="0.2">
      <c r="A1130" s="71">
        <v>511</v>
      </c>
      <c r="B1130" s="57" t="s">
        <v>1457</v>
      </c>
      <c r="C1130" s="89">
        <v>1</v>
      </c>
    </row>
    <row r="1131" spans="1:3" ht="11.45" customHeight="1" x14ac:dyDescent="0.2">
      <c r="A1131" s="71">
        <v>511</v>
      </c>
      <c r="B1131" s="57" t="s">
        <v>1458</v>
      </c>
      <c r="C1131" s="89">
        <v>1</v>
      </c>
    </row>
    <row r="1132" spans="1:3" ht="11.45" customHeight="1" x14ac:dyDescent="0.2">
      <c r="A1132" s="71">
        <v>511</v>
      </c>
      <c r="B1132" s="57" t="s">
        <v>1454</v>
      </c>
      <c r="C1132" s="89">
        <v>1</v>
      </c>
    </row>
    <row r="1133" spans="1:3" ht="11.45" customHeight="1" x14ac:dyDescent="0.2">
      <c r="A1133" s="71">
        <v>511</v>
      </c>
      <c r="B1133" s="57" t="s">
        <v>1459</v>
      </c>
      <c r="C1133" s="88">
        <v>1</v>
      </c>
    </row>
    <row r="1134" spans="1:3" ht="11.45" customHeight="1" x14ac:dyDescent="0.2">
      <c r="A1134" s="71">
        <v>511</v>
      </c>
      <c r="B1134" s="57" t="s">
        <v>1459</v>
      </c>
      <c r="C1134" s="88">
        <v>1</v>
      </c>
    </row>
    <row r="1135" spans="1:3" ht="11.45" customHeight="1" x14ac:dyDescent="0.2">
      <c r="A1135" s="71">
        <v>511</v>
      </c>
      <c r="B1135" s="57" t="s">
        <v>1460</v>
      </c>
      <c r="C1135" s="88">
        <v>1</v>
      </c>
    </row>
    <row r="1136" spans="1:3" ht="11.45" customHeight="1" x14ac:dyDescent="0.2">
      <c r="A1136" s="71">
        <v>511</v>
      </c>
      <c r="B1136" s="57" t="s">
        <v>1460</v>
      </c>
      <c r="C1136" s="88">
        <v>1</v>
      </c>
    </row>
    <row r="1137" spans="1:3" ht="11.45" customHeight="1" x14ac:dyDescent="0.2">
      <c r="A1137" s="71">
        <v>511</v>
      </c>
      <c r="B1137" s="57" t="s">
        <v>1460</v>
      </c>
      <c r="C1137" s="88">
        <v>1</v>
      </c>
    </row>
    <row r="1138" spans="1:3" ht="11.45" customHeight="1" x14ac:dyDescent="0.2">
      <c r="A1138" s="71">
        <v>511</v>
      </c>
      <c r="B1138" s="57" t="s">
        <v>1212</v>
      </c>
      <c r="C1138" s="88">
        <v>1</v>
      </c>
    </row>
    <row r="1139" spans="1:3" ht="11.45" customHeight="1" x14ac:dyDescent="0.2">
      <c r="A1139" s="71">
        <v>511</v>
      </c>
      <c r="B1139" s="57" t="s">
        <v>1461</v>
      </c>
      <c r="C1139" s="88">
        <v>1</v>
      </c>
    </row>
    <row r="1140" spans="1:3" ht="11.45" customHeight="1" x14ac:dyDescent="0.2">
      <c r="A1140" s="71">
        <v>511</v>
      </c>
      <c r="B1140" s="57" t="s">
        <v>1461</v>
      </c>
      <c r="C1140" s="88">
        <v>1</v>
      </c>
    </row>
    <row r="1141" spans="1:3" ht="11.45" customHeight="1" x14ac:dyDescent="0.2">
      <c r="A1141" s="71">
        <v>511</v>
      </c>
      <c r="B1141" s="57" t="s">
        <v>1461</v>
      </c>
      <c r="C1141" s="88">
        <v>1</v>
      </c>
    </row>
    <row r="1142" spans="1:3" ht="11.45" customHeight="1" x14ac:dyDescent="0.2">
      <c r="A1142" s="71">
        <v>511</v>
      </c>
      <c r="B1142" s="57" t="s">
        <v>1461</v>
      </c>
      <c r="C1142" s="88">
        <v>1</v>
      </c>
    </row>
    <row r="1143" spans="1:3" ht="11.45" customHeight="1" x14ac:dyDescent="0.2">
      <c r="A1143" s="71">
        <v>511</v>
      </c>
      <c r="B1143" s="57" t="s">
        <v>1462</v>
      </c>
      <c r="C1143" s="88">
        <v>1</v>
      </c>
    </row>
    <row r="1144" spans="1:3" ht="11.45" customHeight="1" x14ac:dyDescent="0.2">
      <c r="A1144" s="71">
        <v>511</v>
      </c>
      <c r="B1144" s="57" t="s">
        <v>1461</v>
      </c>
      <c r="C1144" s="88">
        <v>6</v>
      </c>
    </row>
    <row r="1145" spans="1:3" ht="11.45" customHeight="1" x14ac:dyDescent="0.2">
      <c r="A1145" s="71">
        <v>511</v>
      </c>
      <c r="B1145" s="57" t="s">
        <v>1461</v>
      </c>
      <c r="C1145" s="88">
        <v>2</v>
      </c>
    </row>
    <row r="1146" spans="1:3" ht="11.45" customHeight="1" x14ac:dyDescent="0.2">
      <c r="A1146" s="71">
        <v>511</v>
      </c>
      <c r="B1146" s="57" t="s">
        <v>1212</v>
      </c>
      <c r="C1146" s="88">
        <v>1</v>
      </c>
    </row>
    <row r="1147" spans="1:3" ht="11.45" customHeight="1" x14ac:dyDescent="0.2">
      <c r="A1147" s="71">
        <v>511</v>
      </c>
      <c r="B1147" s="57" t="s">
        <v>1463</v>
      </c>
      <c r="C1147" s="88">
        <v>1</v>
      </c>
    </row>
    <row r="1148" spans="1:3" ht="11.45" customHeight="1" x14ac:dyDescent="0.2">
      <c r="A1148" s="71">
        <v>511</v>
      </c>
      <c r="B1148" s="57" t="s">
        <v>1464</v>
      </c>
      <c r="C1148" s="88">
        <v>1</v>
      </c>
    </row>
    <row r="1149" spans="1:3" ht="11.45" customHeight="1" x14ac:dyDescent="0.2">
      <c r="A1149" s="71">
        <v>511</v>
      </c>
      <c r="B1149" s="57" t="s">
        <v>1465</v>
      </c>
      <c r="C1149" s="88">
        <v>1</v>
      </c>
    </row>
    <row r="1150" spans="1:3" ht="11.45" customHeight="1" x14ac:dyDescent="0.2">
      <c r="A1150" s="71">
        <v>511</v>
      </c>
      <c r="B1150" s="57" t="s">
        <v>1465</v>
      </c>
      <c r="C1150" s="88">
        <v>1</v>
      </c>
    </row>
    <row r="1151" spans="1:3" ht="11.45" customHeight="1" x14ac:dyDescent="0.2">
      <c r="A1151" s="71">
        <v>511</v>
      </c>
      <c r="B1151" s="57" t="s">
        <v>1463</v>
      </c>
      <c r="C1151" s="88">
        <v>1</v>
      </c>
    </row>
    <row r="1152" spans="1:3" ht="11.45" customHeight="1" x14ac:dyDescent="0.2">
      <c r="A1152" s="71">
        <v>511</v>
      </c>
      <c r="B1152" s="57" t="s">
        <v>1462</v>
      </c>
      <c r="C1152" s="88">
        <v>1</v>
      </c>
    </row>
    <row r="1153" spans="1:3" ht="11.45" customHeight="1" x14ac:dyDescent="0.2">
      <c r="A1153" s="71">
        <v>511</v>
      </c>
      <c r="B1153" s="57" t="s">
        <v>1422</v>
      </c>
      <c r="C1153" s="88">
        <v>1</v>
      </c>
    </row>
    <row r="1154" spans="1:3" ht="11.45" customHeight="1" x14ac:dyDescent="0.2">
      <c r="A1154" s="71">
        <v>511</v>
      </c>
      <c r="B1154" s="57" t="s">
        <v>1422</v>
      </c>
      <c r="C1154" s="88">
        <v>1</v>
      </c>
    </row>
    <row r="1155" spans="1:3" ht="11.45" customHeight="1" x14ac:dyDescent="0.2">
      <c r="A1155" s="71">
        <v>511</v>
      </c>
      <c r="B1155" s="57" t="s">
        <v>1422</v>
      </c>
      <c r="C1155" s="88">
        <v>1</v>
      </c>
    </row>
    <row r="1156" spans="1:3" ht="11.45" customHeight="1" x14ac:dyDescent="0.2">
      <c r="A1156" s="71">
        <v>511</v>
      </c>
      <c r="B1156" s="57" t="s">
        <v>1422</v>
      </c>
      <c r="C1156" s="88">
        <v>1</v>
      </c>
    </row>
    <row r="1157" spans="1:3" ht="11.45" customHeight="1" x14ac:dyDescent="0.2">
      <c r="A1157" s="71">
        <v>511</v>
      </c>
      <c r="B1157" s="57" t="s">
        <v>1422</v>
      </c>
      <c r="C1157" s="88">
        <v>1</v>
      </c>
    </row>
    <row r="1158" spans="1:3" ht="11.45" customHeight="1" x14ac:dyDescent="0.2">
      <c r="A1158" s="71">
        <v>511</v>
      </c>
      <c r="B1158" s="57" t="s">
        <v>1422</v>
      </c>
      <c r="C1158" s="88">
        <v>1</v>
      </c>
    </row>
    <row r="1159" spans="1:3" ht="11.45" customHeight="1" x14ac:dyDescent="0.2">
      <c r="A1159" s="71">
        <v>511</v>
      </c>
      <c r="B1159" s="57" t="s">
        <v>1422</v>
      </c>
      <c r="C1159" s="88">
        <v>1</v>
      </c>
    </row>
    <row r="1160" spans="1:3" ht="11.45" customHeight="1" x14ac:dyDescent="0.2">
      <c r="A1160" s="71">
        <v>511</v>
      </c>
      <c r="B1160" s="57" t="s">
        <v>1422</v>
      </c>
      <c r="C1160" s="88">
        <v>1</v>
      </c>
    </row>
    <row r="1161" spans="1:3" ht="11.45" customHeight="1" x14ac:dyDescent="0.2">
      <c r="A1161" s="71">
        <v>511</v>
      </c>
      <c r="B1161" s="57" t="s">
        <v>1422</v>
      </c>
      <c r="C1161" s="88">
        <v>1</v>
      </c>
    </row>
    <row r="1162" spans="1:3" ht="11.45" customHeight="1" x14ac:dyDescent="0.2">
      <c r="A1162" s="71">
        <v>511</v>
      </c>
      <c r="B1162" s="57" t="s">
        <v>1422</v>
      </c>
      <c r="C1162" s="88">
        <v>1</v>
      </c>
    </row>
    <row r="1163" spans="1:3" ht="11.45" customHeight="1" x14ac:dyDescent="0.2">
      <c r="A1163" s="71">
        <v>511</v>
      </c>
      <c r="B1163" s="57" t="s">
        <v>1466</v>
      </c>
      <c r="C1163" s="88">
        <v>1</v>
      </c>
    </row>
    <row r="1164" spans="1:3" ht="11.45" customHeight="1" x14ac:dyDescent="0.2">
      <c r="A1164" s="71">
        <v>511</v>
      </c>
      <c r="B1164" s="57" t="s">
        <v>1466</v>
      </c>
      <c r="C1164" s="88">
        <v>1</v>
      </c>
    </row>
    <row r="1165" spans="1:3" ht="11.45" customHeight="1" x14ac:dyDescent="0.2">
      <c r="A1165" s="71">
        <v>511</v>
      </c>
      <c r="B1165" s="57" t="s">
        <v>1466</v>
      </c>
      <c r="C1165" s="88">
        <v>1</v>
      </c>
    </row>
    <row r="1166" spans="1:3" ht="11.45" customHeight="1" x14ac:dyDescent="0.2">
      <c r="A1166" s="71">
        <v>511</v>
      </c>
      <c r="B1166" s="57" t="s">
        <v>1466</v>
      </c>
      <c r="C1166" s="88">
        <v>1</v>
      </c>
    </row>
    <row r="1167" spans="1:3" ht="11.45" customHeight="1" x14ac:dyDescent="0.2">
      <c r="A1167" s="71">
        <v>511</v>
      </c>
      <c r="B1167" s="57" t="s">
        <v>1466</v>
      </c>
      <c r="C1167" s="88">
        <v>1</v>
      </c>
    </row>
    <row r="1168" spans="1:3" ht="11.45" customHeight="1" x14ac:dyDescent="0.2">
      <c r="A1168" s="71">
        <v>511</v>
      </c>
      <c r="B1168" s="57" t="s">
        <v>1467</v>
      </c>
      <c r="C1168" s="88">
        <v>1</v>
      </c>
    </row>
    <row r="1169" spans="1:3" ht="11.45" customHeight="1" x14ac:dyDescent="0.2">
      <c r="A1169" s="71">
        <v>511</v>
      </c>
      <c r="B1169" s="57" t="s">
        <v>1467</v>
      </c>
      <c r="C1169" s="88">
        <v>1</v>
      </c>
    </row>
    <row r="1170" spans="1:3" ht="11.45" customHeight="1" x14ac:dyDescent="0.2">
      <c r="A1170" s="71">
        <v>511</v>
      </c>
      <c r="B1170" s="57" t="s">
        <v>1467</v>
      </c>
      <c r="C1170" s="88">
        <v>1</v>
      </c>
    </row>
    <row r="1171" spans="1:3" ht="11.45" customHeight="1" x14ac:dyDescent="0.2">
      <c r="A1171" s="71">
        <v>511</v>
      </c>
      <c r="B1171" s="57" t="s">
        <v>1467</v>
      </c>
      <c r="C1171" s="88">
        <v>1</v>
      </c>
    </row>
    <row r="1172" spans="1:3" ht="11.45" customHeight="1" x14ac:dyDescent="0.2">
      <c r="A1172" s="71">
        <v>511</v>
      </c>
      <c r="B1172" s="57" t="s">
        <v>1468</v>
      </c>
      <c r="C1172" s="88">
        <v>1</v>
      </c>
    </row>
    <row r="1173" spans="1:3" ht="11.45" customHeight="1" x14ac:dyDescent="0.2">
      <c r="A1173" s="71">
        <v>511</v>
      </c>
      <c r="B1173" s="57" t="s">
        <v>1468</v>
      </c>
      <c r="C1173" s="88">
        <v>1</v>
      </c>
    </row>
    <row r="1174" spans="1:3" ht="11.45" customHeight="1" x14ac:dyDescent="0.2">
      <c r="A1174" s="71">
        <v>511</v>
      </c>
      <c r="B1174" s="57" t="s">
        <v>1468</v>
      </c>
      <c r="C1174" s="88">
        <v>1</v>
      </c>
    </row>
    <row r="1175" spans="1:3" ht="11.45" customHeight="1" x14ac:dyDescent="0.2">
      <c r="A1175" s="71">
        <v>511</v>
      </c>
      <c r="B1175" s="57" t="s">
        <v>1468</v>
      </c>
      <c r="C1175" s="88">
        <v>1</v>
      </c>
    </row>
    <row r="1176" spans="1:3" ht="11.45" customHeight="1" x14ac:dyDescent="0.2">
      <c r="A1176" s="71">
        <v>511</v>
      </c>
      <c r="B1176" s="57" t="s">
        <v>1468</v>
      </c>
      <c r="C1176" s="88">
        <v>1</v>
      </c>
    </row>
    <row r="1177" spans="1:3" ht="11.45" customHeight="1" x14ac:dyDescent="0.2">
      <c r="A1177" s="71">
        <v>511</v>
      </c>
      <c r="B1177" s="57" t="s">
        <v>1468</v>
      </c>
      <c r="C1177" s="88">
        <v>1</v>
      </c>
    </row>
    <row r="1178" spans="1:3" ht="11.45" customHeight="1" x14ac:dyDescent="0.2">
      <c r="A1178" s="71">
        <v>511</v>
      </c>
      <c r="B1178" s="57" t="s">
        <v>1468</v>
      </c>
      <c r="C1178" s="88">
        <v>1</v>
      </c>
    </row>
    <row r="1179" spans="1:3" ht="11.45" customHeight="1" x14ac:dyDescent="0.2">
      <c r="A1179" s="71">
        <v>511</v>
      </c>
      <c r="B1179" s="57" t="s">
        <v>1468</v>
      </c>
      <c r="C1179" s="88">
        <v>1</v>
      </c>
    </row>
    <row r="1180" spans="1:3" ht="11.45" customHeight="1" x14ac:dyDescent="0.2">
      <c r="A1180" s="71">
        <v>511</v>
      </c>
      <c r="B1180" s="57" t="s">
        <v>1468</v>
      </c>
      <c r="C1180" s="88">
        <v>1</v>
      </c>
    </row>
    <row r="1181" spans="1:3" ht="11.45" customHeight="1" x14ac:dyDescent="0.2">
      <c r="A1181" s="71">
        <v>511</v>
      </c>
      <c r="B1181" s="57" t="s">
        <v>1468</v>
      </c>
      <c r="C1181" s="88">
        <v>1</v>
      </c>
    </row>
    <row r="1182" spans="1:3" ht="11.45" customHeight="1" x14ac:dyDescent="0.2">
      <c r="A1182" s="71">
        <v>511</v>
      </c>
      <c r="B1182" s="57" t="s">
        <v>1468</v>
      </c>
      <c r="C1182" s="88">
        <v>1</v>
      </c>
    </row>
    <row r="1183" spans="1:3" ht="11.45" customHeight="1" x14ac:dyDescent="0.2">
      <c r="A1183" s="71">
        <v>511</v>
      </c>
      <c r="B1183" s="57" t="s">
        <v>1468</v>
      </c>
      <c r="C1183" s="88">
        <v>1</v>
      </c>
    </row>
    <row r="1184" spans="1:3" ht="11.45" customHeight="1" x14ac:dyDescent="0.2">
      <c r="A1184" s="71">
        <v>511</v>
      </c>
      <c r="B1184" s="57" t="s">
        <v>1468</v>
      </c>
      <c r="C1184" s="88">
        <v>1</v>
      </c>
    </row>
    <row r="1185" spans="1:3" ht="11.45" customHeight="1" x14ac:dyDescent="0.2">
      <c r="A1185" s="71">
        <v>511</v>
      </c>
      <c r="B1185" s="57" t="s">
        <v>1468</v>
      </c>
      <c r="C1185" s="88">
        <v>1</v>
      </c>
    </row>
    <row r="1186" spans="1:3" ht="11.45" customHeight="1" x14ac:dyDescent="0.2">
      <c r="A1186" s="71">
        <v>511</v>
      </c>
      <c r="B1186" s="57" t="s">
        <v>1468</v>
      </c>
      <c r="C1186" s="88">
        <v>1</v>
      </c>
    </row>
    <row r="1187" spans="1:3" ht="11.45" customHeight="1" x14ac:dyDescent="0.2">
      <c r="A1187" s="71">
        <v>511</v>
      </c>
      <c r="B1187" s="57" t="s">
        <v>1468</v>
      </c>
      <c r="C1187" s="88">
        <v>1</v>
      </c>
    </row>
    <row r="1188" spans="1:3" ht="11.45" customHeight="1" x14ac:dyDescent="0.2">
      <c r="A1188" s="71">
        <v>511</v>
      </c>
      <c r="B1188" s="57" t="s">
        <v>1468</v>
      </c>
      <c r="C1188" s="88">
        <v>1</v>
      </c>
    </row>
    <row r="1189" spans="1:3" ht="11.45" customHeight="1" x14ac:dyDescent="0.2">
      <c r="A1189" s="71">
        <v>511</v>
      </c>
      <c r="B1189" s="57" t="s">
        <v>1468</v>
      </c>
      <c r="C1189" s="88">
        <v>1</v>
      </c>
    </row>
    <row r="1190" spans="1:3" ht="11.45" customHeight="1" x14ac:dyDescent="0.2">
      <c r="A1190" s="71">
        <v>511</v>
      </c>
      <c r="B1190" s="57" t="s">
        <v>1468</v>
      </c>
      <c r="C1190" s="88">
        <v>1</v>
      </c>
    </row>
    <row r="1191" spans="1:3" ht="11.45" customHeight="1" x14ac:dyDescent="0.2">
      <c r="A1191" s="71">
        <v>511</v>
      </c>
      <c r="B1191" s="57" t="s">
        <v>1468</v>
      </c>
      <c r="C1191" s="88">
        <v>1</v>
      </c>
    </row>
    <row r="1192" spans="1:3" ht="11.45" customHeight="1" x14ac:dyDescent="0.2">
      <c r="A1192" s="71">
        <v>511</v>
      </c>
      <c r="B1192" s="57" t="s">
        <v>1468</v>
      </c>
      <c r="C1192" s="88">
        <v>1</v>
      </c>
    </row>
    <row r="1193" spans="1:3" ht="11.45" customHeight="1" x14ac:dyDescent="0.2">
      <c r="A1193" s="71">
        <v>511</v>
      </c>
      <c r="B1193" s="57" t="s">
        <v>1468</v>
      </c>
      <c r="C1193" s="88">
        <v>1</v>
      </c>
    </row>
    <row r="1194" spans="1:3" ht="11.45" customHeight="1" x14ac:dyDescent="0.2">
      <c r="A1194" s="71">
        <v>511</v>
      </c>
      <c r="B1194" s="57" t="s">
        <v>1468</v>
      </c>
      <c r="C1194" s="88">
        <v>1</v>
      </c>
    </row>
    <row r="1195" spans="1:3" ht="11.45" customHeight="1" x14ac:dyDescent="0.2">
      <c r="A1195" s="71">
        <v>511</v>
      </c>
      <c r="B1195" s="57" t="s">
        <v>1468</v>
      </c>
      <c r="C1195" s="88">
        <v>1</v>
      </c>
    </row>
    <row r="1196" spans="1:3" ht="11.45" customHeight="1" x14ac:dyDescent="0.2">
      <c r="A1196" s="71">
        <v>511</v>
      </c>
      <c r="B1196" s="57" t="s">
        <v>1468</v>
      </c>
      <c r="C1196" s="88">
        <v>1</v>
      </c>
    </row>
    <row r="1197" spans="1:3" ht="11.45" customHeight="1" x14ac:dyDescent="0.2">
      <c r="A1197" s="71">
        <v>511</v>
      </c>
      <c r="B1197" s="57" t="s">
        <v>1468</v>
      </c>
      <c r="C1197" s="88">
        <v>1</v>
      </c>
    </row>
    <row r="1198" spans="1:3" ht="11.45" customHeight="1" x14ac:dyDescent="0.2">
      <c r="A1198" s="71">
        <v>511</v>
      </c>
      <c r="B1198" s="57" t="s">
        <v>1468</v>
      </c>
      <c r="C1198" s="88">
        <v>1</v>
      </c>
    </row>
    <row r="1199" spans="1:3" ht="11.45" customHeight="1" x14ac:dyDescent="0.2">
      <c r="A1199" s="71">
        <v>511</v>
      </c>
      <c r="B1199" s="57" t="s">
        <v>1468</v>
      </c>
      <c r="C1199" s="88">
        <v>1</v>
      </c>
    </row>
    <row r="1200" spans="1:3" ht="11.45" customHeight="1" x14ac:dyDescent="0.2">
      <c r="A1200" s="71">
        <v>511</v>
      </c>
      <c r="B1200" s="57" t="s">
        <v>1468</v>
      </c>
      <c r="C1200" s="88">
        <v>1</v>
      </c>
    </row>
    <row r="1201" spans="1:3" ht="11.45" customHeight="1" x14ac:dyDescent="0.2">
      <c r="A1201" s="71">
        <v>511</v>
      </c>
      <c r="B1201" s="57" t="s">
        <v>1468</v>
      </c>
      <c r="C1201" s="88">
        <v>1</v>
      </c>
    </row>
    <row r="1202" spans="1:3" ht="11.45" customHeight="1" x14ac:dyDescent="0.2">
      <c r="A1202" s="71">
        <v>511</v>
      </c>
      <c r="B1202" s="57" t="s">
        <v>1455</v>
      </c>
      <c r="C1202" s="88">
        <v>1</v>
      </c>
    </row>
    <row r="1203" spans="1:3" ht="11.45" customHeight="1" x14ac:dyDescent="0.2">
      <c r="A1203" s="71">
        <v>511</v>
      </c>
      <c r="B1203" s="57" t="s">
        <v>1455</v>
      </c>
      <c r="C1203" s="88">
        <v>1</v>
      </c>
    </row>
    <row r="1204" spans="1:3" ht="11.45" customHeight="1" x14ac:dyDescent="0.2">
      <c r="A1204" s="71">
        <v>511</v>
      </c>
      <c r="B1204" s="57" t="s">
        <v>1455</v>
      </c>
      <c r="C1204" s="88">
        <v>1</v>
      </c>
    </row>
    <row r="1205" spans="1:3" ht="11.45" customHeight="1" x14ac:dyDescent="0.2">
      <c r="A1205" s="71">
        <v>511</v>
      </c>
      <c r="B1205" s="57" t="s">
        <v>1455</v>
      </c>
      <c r="C1205" s="88">
        <v>1</v>
      </c>
    </row>
    <row r="1206" spans="1:3" ht="11.45" customHeight="1" x14ac:dyDescent="0.2">
      <c r="A1206" s="71">
        <v>511</v>
      </c>
      <c r="B1206" s="57" t="s">
        <v>1455</v>
      </c>
      <c r="C1206" s="88">
        <v>1</v>
      </c>
    </row>
    <row r="1207" spans="1:3" ht="11.45" customHeight="1" x14ac:dyDescent="0.2">
      <c r="A1207" s="71">
        <v>511</v>
      </c>
      <c r="B1207" s="57" t="s">
        <v>1455</v>
      </c>
      <c r="C1207" s="88">
        <v>1</v>
      </c>
    </row>
    <row r="1208" spans="1:3" ht="11.45" customHeight="1" x14ac:dyDescent="0.2">
      <c r="A1208" s="71">
        <v>511</v>
      </c>
      <c r="B1208" s="57" t="s">
        <v>1455</v>
      </c>
      <c r="C1208" s="88">
        <v>1</v>
      </c>
    </row>
    <row r="1209" spans="1:3" ht="11.45" customHeight="1" x14ac:dyDescent="0.2">
      <c r="A1209" s="71">
        <v>511</v>
      </c>
      <c r="B1209" s="57" t="s">
        <v>1455</v>
      </c>
      <c r="C1209" s="88">
        <v>1</v>
      </c>
    </row>
    <row r="1210" spans="1:3" ht="11.45" customHeight="1" x14ac:dyDescent="0.2">
      <c r="A1210" s="71">
        <v>511</v>
      </c>
      <c r="B1210" s="57" t="s">
        <v>1455</v>
      </c>
      <c r="C1210" s="88">
        <v>1</v>
      </c>
    </row>
    <row r="1211" spans="1:3" ht="11.45" customHeight="1" x14ac:dyDescent="0.2">
      <c r="A1211" s="71">
        <v>511</v>
      </c>
      <c r="B1211" s="57" t="s">
        <v>1455</v>
      </c>
      <c r="C1211" s="88">
        <v>1</v>
      </c>
    </row>
    <row r="1212" spans="1:3" ht="11.45" customHeight="1" x14ac:dyDescent="0.2">
      <c r="A1212" s="71">
        <v>511</v>
      </c>
      <c r="B1212" s="57" t="s">
        <v>1455</v>
      </c>
      <c r="C1212" s="88">
        <v>1</v>
      </c>
    </row>
    <row r="1213" spans="1:3" ht="11.45" customHeight="1" x14ac:dyDescent="0.2">
      <c r="A1213" s="71">
        <v>511</v>
      </c>
      <c r="B1213" s="57" t="s">
        <v>1455</v>
      </c>
      <c r="C1213" s="88">
        <v>1</v>
      </c>
    </row>
    <row r="1214" spans="1:3" ht="11.45" customHeight="1" x14ac:dyDescent="0.2">
      <c r="A1214" s="71">
        <v>511</v>
      </c>
      <c r="B1214" s="57" t="s">
        <v>1455</v>
      </c>
      <c r="C1214" s="88">
        <v>1</v>
      </c>
    </row>
    <row r="1215" spans="1:3" ht="11.45" customHeight="1" x14ac:dyDescent="0.2">
      <c r="A1215" s="71">
        <v>511</v>
      </c>
      <c r="B1215" s="57" t="s">
        <v>1455</v>
      </c>
      <c r="C1215" s="88">
        <v>1</v>
      </c>
    </row>
    <row r="1216" spans="1:3" ht="11.45" customHeight="1" x14ac:dyDescent="0.2">
      <c r="A1216" s="71">
        <v>511</v>
      </c>
      <c r="B1216" s="57" t="s">
        <v>1469</v>
      </c>
      <c r="C1216" s="88">
        <v>1</v>
      </c>
    </row>
    <row r="1217" spans="1:3" ht="11.45" customHeight="1" x14ac:dyDescent="0.2">
      <c r="A1217" s="71">
        <v>511</v>
      </c>
      <c r="B1217" s="57" t="s">
        <v>1469</v>
      </c>
      <c r="C1217" s="88">
        <v>1</v>
      </c>
    </row>
    <row r="1218" spans="1:3" ht="11.45" customHeight="1" x14ac:dyDescent="0.2">
      <c r="A1218" s="71">
        <v>511</v>
      </c>
      <c r="B1218" s="57" t="s">
        <v>1469</v>
      </c>
      <c r="C1218" s="88">
        <v>1</v>
      </c>
    </row>
    <row r="1219" spans="1:3" ht="11.45" customHeight="1" x14ac:dyDescent="0.2">
      <c r="A1219" s="71">
        <v>511</v>
      </c>
      <c r="B1219" s="57" t="s">
        <v>1469</v>
      </c>
      <c r="C1219" s="88">
        <v>1</v>
      </c>
    </row>
    <row r="1220" spans="1:3" ht="11.45" customHeight="1" x14ac:dyDescent="0.2">
      <c r="A1220" s="71">
        <v>511</v>
      </c>
      <c r="B1220" s="57" t="s">
        <v>1470</v>
      </c>
      <c r="C1220" s="88">
        <v>1</v>
      </c>
    </row>
    <row r="1221" spans="1:3" ht="11.45" customHeight="1" x14ac:dyDescent="0.2">
      <c r="A1221" s="71">
        <v>511</v>
      </c>
      <c r="B1221" s="57" t="s">
        <v>1471</v>
      </c>
      <c r="C1221" s="88">
        <v>1</v>
      </c>
    </row>
    <row r="1222" spans="1:3" ht="11.45" customHeight="1" x14ac:dyDescent="0.2">
      <c r="A1222" s="71">
        <v>511</v>
      </c>
      <c r="B1222" s="57" t="s">
        <v>1470</v>
      </c>
      <c r="C1222" s="88">
        <v>1</v>
      </c>
    </row>
    <row r="1223" spans="1:3" ht="11.45" customHeight="1" x14ac:dyDescent="0.2">
      <c r="A1223" s="71">
        <v>511</v>
      </c>
      <c r="B1223" s="57" t="s">
        <v>1470</v>
      </c>
      <c r="C1223" s="88">
        <v>1</v>
      </c>
    </row>
    <row r="1224" spans="1:3" ht="11.45" customHeight="1" x14ac:dyDescent="0.2">
      <c r="A1224" s="71">
        <v>511</v>
      </c>
      <c r="B1224" s="57" t="s">
        <v>1472</v>
      </c>
      <c r="C1224" s="88">
        <v>1164.71</v>
      </c>
    </row>
    <row r="1225" spans="1:3" ht="11.45" customHeight="1" x14ac:dyDescent="0.2">
      <c r="A1225" s="71">
        <v>511</v>
      </c>
      <c r="B1225" s="57" t="s">
        <v>1472</v>
      </c>
      <c r="C1225" s="88">
        <v>1164.71</v>
      </c>
    </row>
    <row r="1226" spans="1:3" ht="11.45" customHeight="1" x14ac:dyDescent="0.2">
      <c r="A1226" s="71">
        <v>511</v>
      </c>
      <c r="B1226" s="57" t="s">
        <v>1473</v>
      </c>
      <c r="C1226" s="88">
        <v>700</v>
      </c>
    </row>
    <row r="1227" spans="1:3" ht="11.45" customHeight="1" x14ac:dyDescent="0.2">
      <c r="A1227" s="71">
        <v>511</v>
      </c>
      <c r="B1227" s="57" t="s">
        <v>1473</v>
      </c>
      <c r="C1227" s="88">
        <v>700</v>
      </c>
    </row>
    <row r="1228" spans="1:3" ht="11.45" customHeight="1" x14ac:dyDescent="0.2">
      <c r="A1228" s="71">
        <v>511</v>
      </c>
      <c r="B1228" s="57" t="s">
        <v>1474</v>
      </c>
      <c r="C1228" s="88">
        <v>3500</v>
      </c>
    </row>
    <row r="1229" spans="1:3" ht="11.45" customHeight="1" x14ac:dyDescent="0.2">
      <c r="A1229" s="71">
        <v>511</v>
      </c>
      <c r="B1229" s="57" t="s">
        <v>1475</v>
      </c>
      <c r="C1229" s="88">
        <v>1120</v>
      </c>
    </row>
    <row r="1230" spans="1:3" ht="11.45" customHeight="1" x14ac:dyDescent="0.2">
      <c r="A1230" s="71">
        <v>511</v>
      </c>
      <c r="B1230" s="57" t="s">
        <v>1476</v>
      </c>
      <c r="C1230" s="86">
        <v>1</v>
      </c>
    </row>
    <row r="1231" spans="1:3" ht="11.45" customHeight="1" x14ac:dyDescent="0.2">
      <c r="A1231" s="71">
        <v>511</v>
      </c>
      <c r="B1231" s="57" t="s">
        <v>1476</v>
      </c>
      <c r="C1231" s="86">
        <v>1</v>
      </c>
    </row>
    <row r="1232" spans="1:3" ht="11.45" customHeight="1" x14ac:dyDescent="0.2">
      <c r="A1232" s="71">
        <v>511</v>
      </c>
      <c r="B1232" s="57" t="s">
        <v>1477</v>
      </c>
      <c r="C1232" s="88">
        <v>1</v>
      </c>
    </row>
    <row r="1233" spans="1:3" ht="11.45" customHeight="1" x14ac:dyDescent="0.2">
      <c r="A1233" s="71">
        <v>511</v>
      </c>
      <c r="B1233" s="57" t="s">
        <v>1477</v>
      </c>
      <c r="C1233" s="88">
        <v>1</v>
      </c>
    </row>
    <row r="1234" spans="1:3" ht="11.45" customHeight="1" x14ac:dyDescent="0.2">
      <c r="A1234" s="71">
        <v>511</v>
      </c>
      <c r="B1234" s="57" t="s">
        <v>1478</v>
      </c>
      <c r="C1234" s="88">
        <v>1</v>
      </c>
    </row>
    <row r="1235" spans="1:3" ht="11.45" customHeight="1" x14ac:dyDescent="0.2">
      <c r="A1235" s="71">
        <v>511</v>
      </c>
      <c r="B1235" s="57" t="s">
        <v>1212</v>
      </c>
      <c r="C1235" s="88">
        <v>1</v>
      </c>
    </row>
    <row r="1236" spans="1:3" ht="11.45" customHeight="1" x14ac:dyDescent="0.2">
      <c r="A1236" s="71">
        <v>511</v>
      </c>
      <c r="B1236" s="57" t="s">
        <v>1479</v>
      </c>
      <c r="C1236" s="88">
        <v>1</v>
      </c>
    </row>
    <row r="1237" spans="1:3" ht="11.45" customHeight="1" x14ac:dyDescent="0.2">
      <c r="A1237" s="71">
        <v>511</v>
      </c>
      <c r="B1237" s="57" t="s">
        <v>1480</v>
      </c>
      <c r="C1237" s="88">
        <v>1</v>
      </c>
    </row>
    <row r="1238" spans="1:3" ht="11.45" customHeight="1" x14ac:dyDescent="0.2">
      <c r="A1238" s="71">
        <v>511</v>
      </c>
      <c r="B1238" s="57" t="s">
        <v>1481</v>
      </c>
      <c r="C1238" s="88">
        <v>1</v>
      </c>
    </row>
    <row r="1239" spans="1:3" ht="11.45" customHeight="1" x14ac:dyDescent="0.2">
      <c r="A1239" s="71">
        <v>511</v>
      </c>
      <c r="B1239" s="57" t="s">
        <v>1467</v>
      </c>
      <c r="C1239" s="88">
        <v>1</v>
      </c>
    </row>
    <row r="1240" spans="1:3" ht="11.45" customHeight="1" x14ac:dyDescent="0.2">
      <c r="A1240" s="71">
        <v>511</v>
      </c>
      <c r="B1240" s="57" t="s">
        <v>1482</v>
      </c>
      <c r="C1240" s="88">
        <v>1</v>
      </c>
    </row>
    <row r="1241" spans="1:3" ht="11.45" customHeight="1" x14ac:dyDescent="0.2">
      <c r="A1241" s="71">
        <v>511</v>
      </c>
      <c r="B1241" s="57" t="s">
        <v>1467</v>
      </c>
      <c r="C1241" s="88">
        <v>1</v>
      </c>
    </row>
    <row r="1242" spans="1:3" ht="11.45" customHeight="1" x14ac:dyDescent="0.2">
      <c r="A1242" s="71">
        <v>511</v>
      </c>
      <c r="B1242" s="57" t="s">
        <v>1467</v>
      </c>
      <c r="C1242" s="88">
        <v>1</v>
      </c>
    </row>
    <row r="1243" spans="1:3" ht="11.45" customHeight="1" x14ac:dyDescent="0.2">
      <c r="A1243" s="71">
        <v>511</v>
      </c>
      <c r="B1243" s="57" t="s">
        <v>1483</v>
      </c>
      <c r="C1243" s="88">
        <v>1</v>
      </c>
    </row>
    <row r="1244" spans="1:3" ht="11.45" customHeight="1" x14ac:dyDescent="0.2">
      <c r="A1244" s="71">
        <v>511</v>
      </c>
      <c r="B1244" s="57" t="s">
        <v>1484</v>
      </c>
      <c r="C1244" s="88">
        <v>1</v>
      </c>
    </row>
    <row r="1245" spans="1:3" ht="11.45" customHeight="1" x14ac:dyDescent="0.2">
      <c r="A1245" s="71">
        <v>511</v>
      </c>
      <c r="B1245" s="57" t="s">
        <v>1484</v>
      </c>
      <c r="C1245" s="88">
        <v>1</v>
      </c>
    </row>
    <row r="1246" spans="1:3" ht="11.45" customHeight="1" x14ac:dyDescent="0.2">
      <c r="A1246" s="71">
        <v>511</v>
      </c>
      <c r="B1246" s="57" t="s">
        <v>1485</v>
      </c>
      <c r="C1246" s="88">
        <v>1</v>
      </c>
    </row>
    <row r="1247" spans="1:3" ht="11.45" customHeight="1" x14ac:dyDescent="0.2">
      <c r="A1247" s="71">
        <v>511</v>
      </c>
      <c r="B1247" s="57" t="s">
        <v>1486</v>
      </c>
      <c r="C1247" s="88">
        <v>1</v>
      </c>
    </row>
    <row r="1248" spans="1:3" ht="11.45" customHeight="1" x14ac:dyDescent="0.2">
      <c r="A1248" s="71">
        <v>511</v>
      </c>
      <c r="B1248" s="57" t="s">
        <v>1486</v>
      </c>
      <c r="C1248" s="88">
        <v>1</v>
      </c>
    </row>
    <row r="1249" spans="1:3" ht="11.45" customHeight="1" x14ac:dyDescent="0.2">
      <c r="A1249" s="71">
        <v>511</v>
      </c>
      <c r="B1249" s="57" t="s">
        <v>1486</v>
      </c>
      <c r="C1249" s="88">
        <v>1</v>
      </c>
    </row>
    <row r="1250" spans="1:3" ht="11.45" customHeight="1" x14ac:dyDescent="0.2">
      <c r="A1250" s="71">
        <v>511</v>
      </c>
      <c r="B1250" s="57" t="s">
        <v>1487</v>
      </c>
      <c r="C1250" s="88">
        <v>1</v>
      </c>
    </row>
    <row r="1251" spans="1:3" ht="11.45" customHeight="1" x14ac:dyDescent="0.2">
      <c r="A1251" s="71">
        <v>511</v>
      </c>
      <c r="B1251" s="57" t="s">
        <v>1487</v>
      </c>
      <c r="C1251" s="88">
        <v>1</v>
      </c>
    </row>
    <row r="1252" spans="1:3" ht="11.45" customHeight="1" x14ac:dyDescent="0.2">
      <c r="A1252" s="71">
        <v>511</v>
      </c>
      <c r="B1252" s="57" t="s">
        <v>1488</v>
      </c>
      <c r="C1252" s="88">
        <v>1</v>
      </c>
    </row>
    <row r="1253" spans="1:3" ht="11.45" customHeight="1" x14ac:dyDescent="0.2">
      <c r="A1253" s="71">
        <v>511</v>
      </c>
      <c r="B1253" s="57" t="s">
        <v>1488</v>
      </c>
      <c r="C1253" s="88">
        <v>1</v>
      </c>
    </row>
    <row r="1254" spans="1:3" ht="11.45" customHeight="1" x14ac:dyDescent="0.2">
      <c r="A1254" s="71">
        <v>511</v>
      </c>
      <c r="B1254" s="58" t="s">
        <v>1489</v>
      </c>
      <c r="C1254" s="88">
        <v>1</v>
      </c>
    </row>
    <row r="1255" spans="1:3" ht="11.45" customHeight="1" x14ac:dyDescent="0.2">
      <c r="A1255" s="71">
        <v>511</v>
      </c>
      <c r="B1255" s="56" t="s">
        <v>1467</v>
      </c>
      <c r="C1255" s="88">
        <v>1</v>
      </c>
    </row>
    <row r="1256" spans="1:3" ht="11.45" customHeight="1" x14ac:dyDescent="0.2">
      <c r="A1256" s="71">
        <v>511</v>
      </c>
      <c r="B1256" s="58" t="s">
        <v>1209</v>
      </c>
      <c r="C1256" s="88">
        <v>1</v>
      </c>
    </row>
    <row r="1257" spans="1:3" ht="11.45" customHeight="1" x14ac:dyDescent="0.2">
      <c r="A1257" s="71">
        <v>511</v>
      </c>
      <c r="B1257" s="56" t="s">
        <v>1209</v>
      </c>
      <c r="C1257" s="88">
        <v>1</v>
      </c>
    </row>
    <row r="1258" spans="1:3" ht="11.45" customHeight="1" x14ac:dyDescent="0.2">
      <c r="A1258" s="71">
        <v>511</v>
      </c>
      <c r="B1258" s="56" t="s">
        <v>1209</v>
      </c>
      <c r="C1258" s="88">
        <v>1</v>
      </c>
    </row>
    <row r="1259" spans="1:3" ht="11.45" customHeight="1" x14ac:dyDescent="0.2">
      <c r="A1259" s="71">
        <v>511</v>
      </c>
      <c r="B1259" s="57" t="s">
        <v>1490</v>
      </c>
      <c r="C1259" s="88">
        <v>1</v>
      </c>
    </row>
    <row r="1260" spans="1:3" ht="11.45" customHeight="1" x14ac:dyDescent="0.2">
      <c r="A1260" s="71">
        <v>511</v>
      </c>
      <c r="B1260" s="57" t="s">
        <v>1467</v>
      </c>
      <c r="C1260" s="88">
        <v>1</v>
      </c>
    </row>
    <row r="1261" spans="1:3" ht="11.45" customHeight="1" x14ac:dyDescent="0.2">
      <c r="A1261" s="71">
        <v>511</v>
      </c>
      <c r="B1261" s="57" t="s">
        <v>1491</v>
      </c>
      <c r="C1261" s="88">
        <v>1</v>
      </c>
    </row>
    <row r="1262" spans="1:3" ht="11.45" customHeight="1" x14ac:dyDescent="0.2">
      <c r="A1262" s="71">
        <v>511</v>
      </c>
      <c r="B1262" s="57" t="s">
        <v>1482</v>
      </c>
      <c r="C1262" s="88">
        <v>1</v>
      </c>
    </row>
    <row r="1263" spans="1:3" ht="11.45" customHeight="1" x14ac:dyDescent="0.2">
      <c r="A1263" s="71">
        <v>511</v>
      </c>
      <c r="B1263" s="57" t="s">
        <v>1492</v>
      </c>
      <c r="C1263" s="88">
        <v>1</v>
      </c>
    </row>
    <row r="1264" spans="1:3" ht="11.45" customHeight="1" x14ac:dyDescent="0.2">
      <c r="A1264" s="71">
        <v>511</v>
      </c>
      <c r="B1264" s="57" t="s">
        <v>1492</v>
      </c>
      <c r="C1264" s="88">
        <v>1</v>
      </c>
    </row>
    <row r="1265" spans="1:3" ht="11.45" customHeight="1" x14ac:dyDescent="0.2">
      <c r="A1265" s="71">
        <v>511</v>
      </c>
      <c r="B1265" s="57" t="s">
        <v>1492</v>
      </c>
      <c r="C1265" s="88">
        <v>1</v>
      </c>
    </row>
    <row r="1266" spans="1:3" ht="11.45" customHeight="1" x14ac:dyDescent="0.2">
      <c r="A1266" s="71">
        <v>511</v>
      </c>
      <c r="B1266" s="57" t="s">
        <v>1212</v>
      </c>
      <c r="C1266" s="88">
        <v>1</v>
      </c>
    </row>
    <row r="1267" spans="1:3" ht="11.45" customHeight="1" x14ac:dyDescent="0.2">
      <c r="A1267" s="71">
        <v>511</v>
      </c>
      <c r="B1267" s="57" t="s">
        <v>1493</v>
      </c>
      <c r="C1267" s="88">
        <v>1</v>
      </c>
    </row>
    <row r="1268" spans="1:3" ht="11.45" customHeight="1" x14ac:dyDescent="0.2">
      <c r="A1268" s="71">
        <v>511</v>
      </c>
      <c r="B1268" s="57" t="s">
        <v>1494</v>
      </c>
      <c r="C1268" s="88">
        <v>1</v>
      </c>
    </row>
    <row r="1269" spans="1:3" ht="11.45" customHeight="1" x14ac:dyDescent="0.2">
      <c r="A1269" s="71">
        <v>511</v>
      </c>
      <c r="B1269" s="57" t="s">
        <v>1494</v>
      </c>
      <c r="C1269" s="88">
        <v>1</v>
      </c>
    </row>
    <row r="1270" spans="1:3" ht="11.45" customHeight="1" x14ac:dyDescent="0.2">
      <c r="A1270" s="71">
        <v>511</v>
      </c>
      <c r="B1270" s="57" t="s">
        <v>1495</v>
      </c>
      <c r="C1270" s="88">
        <v>1</v>
      </c>
    </row>
    <row r="1271" spans="1:3" ht="11.45" customHeight="1" x14ac:dyDescent="0.2">
      <c r="A1271" s="71">
        <v>511</v>
      </c>
      <c r="B1271" s="57" t="s">
        <v>1496</v>
      </c>
      <c r="C1271" s="88">
        <v>1</v>
      </c>
    </row>
    <row r="1272" spans="1:3" ht="11.45" customHeight="1" x14ac:dyDescent="0.2">
      <c r="A1272" s="71">
        <v>511</v>
      </c>
      <c r="B1272" s="57" t="s">
        <v>1212</v>
      </c>
      <c r="C1272" s="88">
        <v>1</v>
      </c>
    </row>
    <row r="1273" spans="1:3" ht="11.45" customHeight="1" x14ac:dyDescent="0.2">
      <c r="A1273" s="71">
        <v>511</v>
      </c>
      <c r="B1273" s="57" t="s">
        <v>1212</v>
      </c>
      <c r="C1273" s="88">
        <v>1</v>
      </c>
    </row>
    <row r="1274" spans="1:3" ht="11.45" customHeight="1" x14ac:dyDescent="0.2">
      <c r="A1274" s="71">
        <v>511</v>
      </c>
      <c r="B1274" s="57" t="s">
        <v>1497</v>
      </c>
      <c r="C1274" s="88">
        <v>1</v>
      </c>
    </row>
    <row r="1275" spans="1:3" ht="11.45" customHeight="1" x14ac:dyDescent="0.2">
      <c r="A1275" s="71">
        <v>511</v>
      </c>
      <c r="B1275" s="57" t="s">
        <v>1494</v>
      </c>
      <c r="C1275" s="88">
        <v>1</v>
      </c>
    </row>
    <row r="1276" spans="1:3" ht="11.45" customHeight="1" x14ac:dyDescent="0.2">
      <c r="A1276" s="71">
        <v>511</v>
      </c>
      <c r="B1276" s="57" t="s">
        <v>1467</v>
      </c>
      <c r="C1276" s="88">
        <v>1</v>
      </c>
    </row>
    <row r="1277" spans="1:3" ht="11.45" customHeight="1" x14ac:dyDescent="0.2">
      <c r="A1277" s="71">
        <v>511</v>
      </c>
      <c r="B1277" s="57" t="s">
        <v>1498</v>
      </c>
      <c r="C1277" s="88">
        <v>1</v>
      </c>
    </row>
    <row r="1278" spans="1:3" ht="11.45" customHeight="1" x14ac:dyDescent="0.2">
      <c r="A1278" s="71">
        <v>511</v>
      </c>
      <c r="B1278" s="57" t="s">
        <v>1494</v>
      </c>
      <c r="C1278" s="88">
        <v>1</v>
      </c>
    </row>
    <row r="1279" spans="1:3" ht="11.45" customHeight="1" x14ac:dyDescent="0.2">
      <c r="A1279" s="71">
        <v>511</v>
      </c>
      <c r="B1279" s="57" t="s">
        <v>1494</v>
      </c>
      <c r="C1279" s="88">
        <v>1</v>
      </c>
    </row>
    <row r="1280" spans="1:3" ht="11.45" customHeight="1" x14ac:dyDescent="0.2">
      <c r="A1280" s="71">
        <v>511</v>
      </c>
      <c r="B1280" s="57" t="s">
        <v>1499</v>
      </c>
      <c r="C1280" s="88">
        <v>551.59</v>
      </c>
    </row>
    <row r="1281" spans="1:3" ht="11.45" customHeight="1" x14ac:dyDescent="0.2">
      <c r="A1281" s="71">
        <v>511</v>
      </c>
      <c r="B1281" s="57" t="s">
        <v>1499</v>
      </c>
      <c r="C1281" s="88">
        <v>551.59</v>
      </c>
    </row>
    <row r="1282" spans="1:3" ht="11.45" customHeight="1" x14ac:dyDescent="0.2">
      <c r="A1282" s="71">
        <v>511</v>
      </c>
      <c r="B1282" s="57" t="s">
        <v>1499</v>
      </c>
      <c r="C1282" s="88">
        <v>551.59</v>
      </c>
    </row>
    <row r="1283" spans="1:3" ht="11.45" customHeight="1" x14ac:dyDescent="0.2">
      <c r="A1283" s="71">
        <v>511</v>
      </c>
      <c r="B1283" s="57" t="s">
        <v>1499</v>
      </c>
      <c r="C1283" s="88">
        <v>551.59</v>
      </c>
    </row>
    <row r="1284" spans="1:3" ht="11.45" customHeight="1" x14ac:dyDescent="0.2">
      <c r="A1284" s="71">
        <v>511</v>
      </c>
      <c r="B1284" s="57" t="s">
        <v>1499</v>
      </c>
      <c r="C1284" s="88">
        <v>551.59</v>
      </c>
    </row>
    <row r="1285" spans="1:3" ht="11.45" customHeight="1" x14ac:dyDescent="0.2">
      <c r="A1285" s="71">
        <v>511</v>
      </c>
      <c r="B1285" s="57" t="s">
        <v>1499</v>
      </c>
      <c r="C1285" s="88">
        <v>551.59</v>
      </c>
    </row>
    <row r="1286" spans="1:3" ht="11.45" customHeight="1" x14ac:dyDescent="0.2">
      <c r="A1286" s="71">
        <v>511</v>
      </c>
      <c r="B1286" s="57" t="s">
        <v>1499</v>
      </c>
      <c r="C1286" s="88">
        <v>551.59</v>
      </c>
    </row>
    <row r="1287" spans="1:3" ht="11.45" customHeight="1" x14ac:dyDescent="0.2">
      <c r="A1287" s="71">
        <v>511</v>
      </c>
      <c r="B1287" s="57" t="s">
        <v>1499</v>
      </c>
      <c r="C1287" s="88">
        <v>551.59</v>
      </c>
    </row>
    <row r="1288" spans="1:3" ht="11.45" customHeight="1" x14ac:dyDescent="0.2">
      <c r="A1288" s="71">
        <v>511</v>
      </c>
      <c r="B1288" s="57" t="s">
        <v>1499</v>
      </c>
      <c r="C1288" s="88">
        <v>551.59</v>
      </c>
    </row>
    <row r="1289" spans="1:3" ht="11.45" customHeight="1" x14ac:dyDescent="0.2">
      <c r="A1289" s="71">
        <v>511</v>
      </c>
      <c r="B1289" s="57" t="s">
        <v>1499</v>
      </c>
      <c r="C1289" s="88">
        <v>551.59</v>
      </c>
    </row>
    <row r="1290" spans="1:3" ht="11.45" customHeight="1" x14ac:dyDescent="0.2">
      <c r="A1290" s="71">
        <v>511</v>
      </c>
      <c r="B1290" s="57" t="s">
        <v>1499</v>
      </c>
      <c r="C1290" s="88">
        <v>551.59</v>
      </c>
    </row>
    <row r="1291" spans="1:3" ht="11.45" customHeight="1" x14ac:dyDescent="0.2">
      <c r="A1291" s="71">
        <v>511</v>
      </c>
      <c r="B1291" s="57" t="s">
        <v>1499</v>
      </c>
      <c r="C1291" s="88">
        <v>551.59</v>
      </c>
    </row>
    <row r="1292" spans="1:3" ht="11.45" customHeight="1" x14ac:dyDescent="0.2">
      <c r="A1292" s="71">
        <v>511</v>
      </c>
      <c r="B1292" s="57" t="s">
        <v>1499</v>
      </c>
      <c r="C1292" s="88">
        <v>551.59</v>
      </c>
    </row>
    <row r="1293" spans="1:3" ht="11.45" customHeight="1" x14ac:dyDescent="0.2">
      <c r="A1293" s="71">
        <v>511</v>
      </c>
      <c r="B1293" s="57" t="s">
        <v>1499</v>
      </c>
      <c r="C1293" s="88">
        <v>551.59</v>
      </c>
    </row>
    <row r="1294" spans="1:3" ht="11.45" customHeight="1" x14ac:dyDescent="0.2">
      <c r="A1294" s="71">
        <v>511</v>
      </c>
      <c r="B1294" s="57" t="s">
        <v>1499</v>
      </c>
      <c r="C1294" s="88">
        <v>551.59</v>
      </c>
    </row>
    <row r="1295" spans="1:3" ht="11.45" customHeight="1" x14ac:dyDescent="0.2">
      <c r="A1295" s="71">
        <v>511</v>
      </c>
      <c r="B1295" s="57" t="s">
        <v>1499</v>
      </c>
      <c r="C1295" s="88">
        <v>551.59</v>
      </c>
    </row>
    <row r="1296" spans="1:3" ht="11.45" customHeight="1" x14ac:dyDescent="0.2">
      <c r="A1296" s="71">
        <v>511</v>
      </c>
      <c r="B1296" s="57" t="s">
        <v>1499</v>
      </c>
      <c r="C1296" s="88">
        <v>551.59</v>
      </c>
    </row>
    <row r="1297" spans="1:3" ht="11.45" customHeight="1" x14ac:dyDescent="0.2">
      <c r="A1297" s="71">
        <v>511</v>
      </c>
      <c r="B1297" s="57" t="s">
        <v>1499</v>
      </c>
      <c r="C1297" s="88">
        <v>551.59</v>
      </c>
    </row>
    <row r="1298" spans="1:3" ht="11.45" customHeight="1" x14ac:dyDescent="0.2">
      <c r="A1298" s="71">
        <v>511</v>
      </c>
      <c r="B1298" s="57" t="s">
        <v>1499</v>
      </c>
      <c r="C1298" s="88">
        <v>551.59</v>
      </c>
    </row>
    <row r="1299" spans="1:3" ht="11.45" customHeight="1" x14ac:dyDescent="0.2">
      <c r="A1299" s="71">
        <v>511</v>
      </c>
      <c r="B1299" s="57" t="s">
        <v>1499</v>
      </c>
      <c r="C1299" s="88">
        <v>551.59</v>
      </c>
    </row>
    <row r="1300" spans="1:3" ht="11.45" customHeight="1" x14ac:dyDescent="0.2">
      <c r="A1300" s="71">
        <v>511</v>
      </c>
      <c r="B1300" s="57" t="s">
        <v>1499</v>
      </c>
      <c r="C1300" s="88">
        <v>551.59</v>
      </c>
    </row>
    <row r="1301" spans="1:3" ht="11.45" customHeight="1" x14ac:dyDescent="0.2">
      <c r="A1301" s="71">
        <v>511</v>
      </c>
      <c r="B1301" s="57" t="s">
        <v>1499</v>
      </c>
      <c r="C1301" s="88">
        <v>551.59</v>
      </c>
    </row>
    <row r="1302" spans="1:3" ht="11.45" customHeight="1" x14ac:dyDescent="0.2">
      <c r="A1302" s="71">
        <v>511</v>
      </c>
      <c r="B1302" s="57" t="s">
        <v>1499</v>
      </c>
      <c r="C1302" s="88">
        <v>551.59</v>
      </c>
    </row>
    <row r="1303" spans="1:3" ht="11.45" customHeight="1" x14ac:dyDescent="0.2">
      <c r="A1303" s="71">
        <v>511</v>
      </c>
      <c r="B1303" s="57" t="s">
        <v>1499</v>
      </c>
      <c r="C1303" s="88">
        <v>551.59</v>
      </c>
    </row>
    <row r="1304" spans="1:3" ht="11.45" customHeight="1" x14ac:dyDescent="0.2">
      <c r="A1304" s="71">
        <v>511</v>
      </c>
      <c r="B1304" s="57" t="s">
        <v>1499</v>
      </c>
      <c r="C1304" s="88">
        <v>551.59</v>
      </c>
    </row>
    <row r="1305" spans="1:3" ht="11.45" customHeight="1" x14ac:dyDescent="0.2">
      <c r="A1305" s="71">
        <v>511</v>
      </c>
      <c r="B1305" s="57" t="s">
        <v>1499</v>
      </c>
      <c r="C1305" s="88">
        <v>551.59</v>
      </c>
    </row>
    <row r="1306" spans="1:3" ht="11.45" customHeight="1" x14ac:dyDescent="0.2">
      <c r="A1306" s="71">
        <v>511</v>
      </c>
      <c r="B1306" s="57" t="s">
        <v>1499</v>
      </c>
      <c r="C1306" s="88">
        <v>551.59</v>
      </c>
    </row>
    <row r="1307" spans="1:3" ht="11.45" customHeight="1" x14ac:dyDescent="0.2">
      <c r="A1307" s="71">
        <v>511</v>
      </c>
      <c r="B1307" s="57" t="s">
        <v>1499</v>
      </c>
      <c r="C1307" s="88">
        <v>551.59</v>
      </c>
    </row>
    <row r="1308" spans="1:3" ht="11.45" customHeight="1" x14ac:dyDescent="0.2">
      <c r="A1308" s="71">
        <v>511</v>
      </c>
      <c r="B1308" s="57" t="s">
        <v>1499</v>
      </c>
      <c r="C1308" s="88">
        <v>551.59</v>
      </c>
    </row>
    <row r="1309" spans="1:3" ht="11.45" customHeight="1" x14ac:dyDescent="0.2">
      <c r="A1309" s="71">
        <v>511</v>
      </c>
      <c r="B1309" s="57" t="s">
        <v>1499</v>
      </c>
      <c r="C1309" s="88">
        <v>551.59</v>
      </c>
    </row>
    <row r="1310" spans="1:3" ht="11.45" customHeight="1" x14ac:dyDescent="0.2">
      <c r="A1310" s="71">
        <v>511</v>
      </c>
      <c r="B1310" s="57" t="s">
        <v>1499</v>
      </c>
      <c r="C1310" s="88">
        <v>551.59</v>
      </c>
    </row>
    <row r="1311" spans="1:3" ht="11.45" customHeight="1" x14ac:dyDescent="0.2">
      <c r="A1311" s="71">
        <v>511</v>
      </c>
      <c r="B1311" s="57" t="s">
        <v>1499</v>
      </c>
      <c r="C1311" s="88">
        <v>551.59</v>
      </c>
    </row>
    <row r="1312" spans="1:3" ht="11.45" customHeight="1" x14ac:dyDescent="0.2">
      <c r="A1312" s="71">
        <v>511</v>
      </c>
      <c r="B1312" s="57" t="s">
        <v>1499</v>
      </c>
      <c r="C1312" s="88">
        <v>551.59</v>
      </c>
    </row>
    <row r="1313" spans="1:3" ht="11.45" customHeight="1" x14ac:dyDescent="0.2">
      <c r="A1313" s="71">
        <v>511</v>
      </c>
      <c r="B1313" s="57" t="s">
        <v>1499</v>
      </c>
      <c r="C1313" s="88">
        <v>551.59</v>
      </c>
    </row>
    <row r="1314" spans="1:3" ht="11.45" customHeight="1" x14ac:dyDescent="0.2">
      <c r="A1314" s="71">
        <v>511</v>
      </c>
      <c r="B1314" s="57" t="s">
        <v>1499</v>
      </c>
      <c r="C1314" s="88">
        <v>551.59</v>
      </c>
    </row>
    <row r="1315" spans="1:3" ht="11.45" customHeight="1" x14ac:dyDescent="0.2">
      <c r="A1315" s="71">
        <v>511</v>
      </c>
      <c r="B1315" s="57" t="s">
        <v>1499</v>
      </c>
      <c r="C1315" s="88">
        <v>551.59</v>
      </c>
    </row>
    <row r="1316" spans="1:3" ht="11.45" customHeight="1" x14ac:dyDescent="0.2">
      <c r="A1316" s="71">
        <v>511</v>
      </c>
      <c r="B1316" s="57" t="s">
        <v>1499</v>
      </c>
      <c r="C1316" s="88">
        <v>551.59</v>
      </c>
    </row>
    <row r="1317" spans="1:3" ht="11.45" customHeight="1" x14ac:dyDescent="0.2">
      <c r="A1317" s="71">
        <v>511</v>
      </c>
      <c r="B1317" s="57" t="s">
        <v>1499</v>
      </c>
      <c r="C1317" s="88">
        <v>551.59</v>
      </c>
    </row>
    <row r="1318" spans="1:3" ht="11.45" customHeight="1" x14ac:dyDescent="0.2">
      <c r="A1318" s="71">
        <v>511</v>
      </c>
      <c r="B1318" s="57" t="s">
        <v>1499</v>
      </c>
      <c r="C1318" s="88">
        <v>551.59</v>
      </c>
    </row>
    <row r="1319" spans="1:3" ht="11.45" customHeight="1" x14ac:dyDescent="0.2">
      <c r="A1319" s="71">
        <v>511</v>
      </c>
      <c r="B1319" s="57" t="s">
        <v>1499</v>
      </c>
      <c r="C1319" s="88">
        <v>551.59</v>
      </c>
    </row>
    <row r="1320" spans="1:3" ht="11.45" customHeight="1" x14ac:dyDescent="0.2">
      <c r="A1320" s="71">
        <v>511</v>
      </c>
      <c r="B1320" s="57" t="s">
        <v>1499</v>
      </c>
      <c r="C1320" s="88">
        <v>551.59</v>
      </c>
    </row>
    <row r="1321" spans="1:3" ht="11.45" customHeight="1" x14ac:dyDescent="0.2">
      <c r="A1321" s="71">
        <v>511</v>
      </c>
      <c r="B1321" s="57" t="s">
        <v>1499</v>
      </c>
      <c r="C1321" s="88">
        <v>551.59</v>
      </c>
    </row>
    <row r="1322" spans="1:3" ht="11.45" customHeight="1" x14ac:dyDescent="0.2">
      <c r="A1322" s="71">
        <v>511</v>
      </c>
      <c r="B1322" s="57" t="s">
        <v>1499</v>
      </c>
      <c r="C1322" s="88">
        <v>551.59</v>
      </c>
    </row>
    <row r="1323" spans="1:3" ht="11.45" customHeight="1" x14ac:dyDescent="0.2">
      <c r="A1323" s="71">
        <v>511</v>
      </c>
      <c r="B1323" s="57" t="s">
        <v>1499</v>
      </c>
      <c r="C1323" s="88">
        <v>551.59</v>
      </c>
    </row>
    <row r="1324" spans="1:3" ht="11.45" customHeight="1" x14ac:dyDescent="0.2">
      <c r="A1324" s="71">
        <v>511</v>
      </c>
      <c r="B1324" s="57" t="s">
        <v>1499</v>
      </c>
      <c r="C1324" s="88">
        <v>551.59</v>
      </c>
    </row>
    <row r="1325" spans="1:3" ht="11.45" customHeight="1" x14ac:dyDescent="0.2">
      <c r="A1325" s="71">
        <v>511</v>
      </c>
      <c r="B1325" s="57" t="s">
        <v>1499</v>
      </c>
      <c r="C1325" s="88">
        <v>551.59</v>
      </c>
    </row>
    <row r="1326" spans="1:3" ht="11.45" customHeight="1" x14ac:dyDescent="0.2">
      <c r="A1326" s="71">
        <v>511</v>
      </c>
      <c r="B1326" s="57" t="s">
        <v>1499</v>
      </c>
      <c r="C1326" s="88">
        <v>551.59</v>
      </c>
    </row>
    <row r="1327" spans="1:3" ht="11.45" customHeight="1" x14ac:dyDescent="0.2">
      <c r="A1327" s="71">
        <v>511</v>
      </c>
      <c r="B1327" s="57" t="s">
        <v>1442</v>
      </c>
      <c r="C1327" s="88">
        <v>1990</v>
      </c>
    </row>
    <row r="1328" spans="1:3" ht="11.45" customHeight="1" x14ac:dyDescent="0.2">
      <c r="A1328" s="71">
        <v>511</v>
      </c>
      <c r="B1328" s="59" t="s">
        <v>1455</v>
      </c>
      <c r="C1328" s="88">
        <v>481.74</v>
      </c>
    </row>
    <row r="1329" spans="1:3" ht="11.45" customHeight="1" x14ac:dyDescent="0.2">
      <c r="A1329" s="71">
        <v>511</v>
      </c>
      <c r="B1329" s="59" t="s">
        <v>1455</v>
      </c>
      <c r="C1329" s="88">
        <v>481.74</v>
      </c>
    </row>
    <row r="1330" spans="1:3" ht="11.45" customHeight="1" x14ac:dyDescent="0.2">
      <c r="A1330" s="71">
        <v>511</v>
      </c>
      <c r="B1330" s="59" t="s">
        <v>1455</v>
      </c>
      <c r="C1330" s="88">
        <v>481.74</v>
      </c>
    </row>
    <row r="1331" spans="1:3" ht="11.45" customHeight="1" x14ac:dyDescent="0.2">
      <c r="A1331" s="71">
        <v>511</v>
      </c>
      <c r="B1331" s="59" t="s">
        <v>1455</v>
      </c>
      <c r="C1331" s="88">
        <v>481.74</v>
      </c>
    </row>
    <row r="1332" spans="1:3" ht="11.45" customHeight="1" x14ac:dyDescent="0.2">
      <c r="A1332" s="71">
        <v>511</v>
      </c>
      <c r="B1332" s="59" t="s">
        <v>1455</v>
      </c>
      <c r="C1332" s="88">
        <v>481.74</v>
      </c>
    </row>
    <row r="1333" spans="1:3" ht="11.45" customHeight="1" x14ac:dyDescent="0.2">
      <c r="A1333" s="71">
        <v>511</v>
      </c>
      <c r="B1333" s="59" t="s">
        <v>1455</v>
      </c>
      <c r="C1333" s="88">
        <v>481.74</v>
      </c>
    </row>
    <row r="1334" spans="1:3" ht="11.45" customHeight="1" x14ac:dyDescent="0.2">
      <c r="A1334" s="71">
        <v>511</v>
      </c>
      <c r="B1334" s="58" t="s">
        <v>1500</v>
      </c>
      <c r="C1334" s="88">
        <v>1571.25</v>
      </c>
    </row>
    <row r="1335" spans="1:3" ht="11.45" customHeight="1" x14ac:dyDescent="0.2">
      <c r="A1335" s="71">
        <v>511</v>
      </c>
      <c r="B1335" s="58" t="s">
        <v>1500</v>
      </c>
      <c r="C1335" s="88">
        <v>1571.25</v>
      </c>
    </row>
    <row r="1336" spans="1:3" ht="11.45" customHeight="1" x14ac:dyDescent="0.2">
      <c r="A1336" s="71">
        <v>511</v>
      </c>
      <c r="B1336" s="58" t="s">
        <v>1500</v>
      </c>
      <c r="C1336" s="88">
        <v>1571.25</v>
      </c>
    </row>
    <row r="1337" spans="1:3" ht="11.45" customHeight="1" x14ac:dyDescent="0.2">
      <c r="A1337" s="71">
        <v>511</v>
      </c>
      <c r="B1337" s="58" t="s">
        <v>1500</v>
      </c>
      <c r="C1337" s="88">
        <v>1571.25</v>
      </c>
    </row>
    <row r="1338" spans="1:3" ht="11.45" customHeight="1" x14ac:dyDescent="0.2">
      <c r="A1338" s="71">
        <v>511</v>
      </c>
      <c r="B1338" s="58" t="s">
        <v>1500</v>
      </c>
      <c r="C1338" s="88">
        <v>1571.25</v>
      </c>
    </row>
    <row r="1339" spans="1:3" ht="11.45" customHeight="1" x14ac:dyDescent="0.2">
      <c r="A1339" s="71">
        <v>511</v>
      </c>
      <c r="B1339" s="58" t="s">
        <v>1500</v>
      </c>
      <c r="C1339" s="88">
        <v>1571.25</v>
      </c>
    </row>
    <row r="1340" spans="1:3" ht="11.45" customHeight="1" x14ac:dyDescent="0.2">
      <c r="A1340" s="71">
        <v>511</v>
      </c>
      <c r="B1340" s="58" t="s">
        <v>1500</v>
      </c>
      <c r="C1340" s="88">
        <v>1571.25</v>
      </c>
    </row>
    <row r="1341" spans="1:3" ht="11.45" customHeight="1" x14ac:dyDescent="0.2">
      <c r="A1341" s="71">
        <v>511</v>
      </c>
      <c r="B1341" s="58" t="s">
        <v>1500</v>
      </c>
      <c r="C1341" s="88">
        <v>1571.25</v>
      </c>
    </row>
    <row r="1342" spans="1:3" ht="11.45" customHeight="1" x14ac:dyDescent="0.2">
      <c r="A1342" s="71">
        <v>511</v>
      </c>
      <c r="B1342" s="59" t="s">
        <v>1475</v>
      </c>
      <c r="C1342" s="88">
        <v>1530</v>
      </c>
    </row>
    <row r="1343" spans="1:3" ht="11.45" customHeight="1" x14ac:dyDescent="0.2">
      <c r="A1343" s="71">
        <v>511</v>
      </c>
      <c r="B1343" s="59" t="s">
        <v>1475</v>
      </c>
      <c r="C1343" s="88">
        <v>1530</v>
      </c>
    </row>
    <row r="1344" spans="1:3" ht="11.45" customHeight="1" x14ac:dyDescent="0.2">
      <c r="A1344" s="71">
        <v>511</v>
      </c>
      <c r="B1344" s="59" t="s">
        <v>1475</v>
      </c>
      <c r="C1344" s="88">
        <v>1530</v>
      </c>
    </row>
    <row r="1345" spans="1:3" ht="11.45" customHeight="1" x14ac:dyDescent="0.2">
      <c r="A1345" s="71">
        <v>511</v>
      </c>
      <c r="B1345" s="59" t="s">
        <v>1475</v>
      </c>
      <c r="C1345" s="88">
        <v>1530</v>
      </c>
    </row>
    <row r="1346" spans="1:3" ht="11.45" customHeight="1" x14ac:dyDescent="0.2">
      <c r="A1346" s="71">
        <v>511</v>
      </c>
      <c r="B1346" s="59" t="s">
        <v>1475</v>
      </c>
      <c r="C1346" s="88">
        <v>1530</v>
      </c>
    </row>
    <row r="1347" spans="1:3" ht="11.45" customHeight="1" x14ac:dyDescent="0.2">
      <c r="A1347" s="71">
        <v>511</v>
      </c>
      <c r="B1347" s="59" t="s">
        <v>1501</v>
      </c>
      <c r="C1347" s="88">
        <v>940</v>
      </c>
    </row>
    <row r="1348" spans="1:3" ht="11.45" customHeight="1" x14ac:dyDescent="0.2">
      <c r="A1348" s="71">
        <v>511</v>
      </c>
      <c r="B1348" s="59" t="s">
        <v>1501</v>
      </c>
      <c r="C1348" s="88">
        <v>940</v>
      </c>
    </row>
    <row r="1349" spans="1:3" ht="11.45" customHeight="1" x14ac:dyDescent="0.2">
      <c r="A1349" s="71">
        <v>511</v>
      </c>
      <c r="B1349" s="59" t="s">
        <v>1501</v>
      </c>
      <c r="C1349" s="88">
        <v>940</v>
      </c>
    </row>
    <row r="1350" spans="1:3" ht="11.45" customHeight="1" x14ac:dyDescent="0.2">
      <c r="A1350" s="71">
        <v>511</v>
      </c>
      <c r="B1350" s="59" t="s">
        <v>1501</v>
      </c>
      <c r="C1350" s="88">
        <v>940</v>
      </c>
    </row>
    <row r="1351" spans="1:3" ht="11.45" customHeight="1" x14ac:dyDescent="0.2">
      <c r="A1351" s="71">
        <v>511</v>
      </c>
      <c r="B1351" s="59" t="s">
        <v>1502</v>
      </c>
      <c r="C1351" s="88">
        <v>341.11</v>
      </c>
    </row>
    <row r="1352" spans="1:3" ht="11.45" customHeight="1" x14ac:dyDescent="0.2">
      <c r="A1352" s="71">
        <v>511</v>
      </c>
      <c r="B1352" s="59" t="s">
        <v>1502</v>
      </c>
      <c r="C1352" s="88">
        <v>341.11</v>
      </c>
    </row>
    <row r="1353" spans="1:3" ht="11.45" customHeight="1" x14ac:dyDescent="0.2">
      <c r="A1353" s="71">
        <v>511</v>
      </c>
      <c r="B1353" s="59" t="s">
        <v>1502</v>
      </c>
      <c r="C1353" s="88">
        <v>341.11</v>
      </c>
    </row>
    <row r="1354" spans="1:3" ht="11.45" customHeight="1" x14ac:dyDescent="0.2">
      <c r="A1354" s="71">
        <v>511</v>
      </c>
      <c r="B1354" s="59" t="s">
        <v>1502</v>
      </c>
      <c r="C1354" s="88">
        <v>341.11</v>
      </c>
    </row>
    <row r="1355" spans="1:3" ht="11.45" customHeight="1" x14ac:dyDescent="0.2">
      <c r="A1355" s="71">
        <v>511</v>
      </c>
      <c r="B1355" s="59" t="s">
        <v>1502</v>
      </c>
      <c r="C1355" s="88">
        <v>341.11</v>
      </c>
    </row>
    <row r="1356" spans="1:3" ht="11.45" customHeight="1" x14ac:dyDescent="0.2">
      <c r="A1356" s="71">
        <v>511</v>
      </c>
      <c r="B1356" s="59" t="s">
        <v>1502</v>
      </c>
      <c r="C1356" s="88">
        <v>341.11</v>
      </c>
    </row>
    <row r="1357" spans="1:3" ht="11.45" customHeight="1" x14ac:dyDescent="0.2">
      <c r="A1357" s="71">
        <v>511</v>
      </c>
      <c r="B1357" s="59" t="s">
        <v>1502</v>
      </c>
      <c r="C1357" s="88">
        <v>341.11</v>
      </c>
    </row>
    <row r="1358" spans="1:3" ht="11.45" customHeight="1" x14ac:dyDescent="0.2">
      <c r="A1358" s="71">
        <v>511</v>
      </c>
      <c r="B1358" s="59" t="s">
        <v>1502</v>
      </c>
      <c r="C1358" s="88">
        <v>341.11</v>
      </c>
    </row>
    <row r="1359" spans="1:3" ht="11.45" customHeight="1" x14ac:dyDescent="0.2">
      <c r="A1359" s="71">
        <v>511</v>
      </c>
      <c r="B1359" s="59" t="s">
        <v>1502</v>
      </c>
      <c r="C1359" s="88">
        <v>341.11</v>
      </c>
    </row>
    <row r="1360" spans="1:3" ht="11.45" customHeight="1" x14ac:dyDescent="0.2">
      <c r="A1360" s="71">
        <v>511</v>
      </c>
      <c r="B1360" s="59" t="s">
        <v>1502</v>
      </c>
      <c r="C1360" s="88">
        <v>341.11</v>
      </c>
    </row>
    <row r="1361" spans="1:3" ht="11.45" customHeight="1" x14ac:dyDescent="0.2">
      <c r="A1361" s="71">
        <v>511</v>
      </c>
      <c r="B1361" s="59" t="s">
        <v>1502</v>
      </c>
      <c r="C1361" s="88">
        <v>341.11</v>
      </c>
    </row>
    <row r="1362" spans="1:3" ht="11.45" customHeight="1" x14ac:dyDescent="0.2">
      <c r="A1362" s="71">
        <v>511</v>
      </c>
      <c r="B1362" s="59" t="s">
        <v>1502</v>
      </c>
      <c r="C1362" s="88">
        <v>341.11</v>
      </c>
    </row>
    <row r="1363" spans="1:3" ht="11.45" customHeight="1" x14ac:dyDescent="0.2">
      <c r="A1363" s="71">
        <v>511</v>
      </c>
      <c r="B1363" s="59" t="s">
        <v>1502</v>
      </c>
      <c r="C1363" s="88">
        <v>341.11</v>
      </c>
    </row>
    <row r="1364" spans="1:3" ht="11.45" customHeight="1" x14ac:dyDescent="0.2">
      <c r="A1364" s="71">
        <v>511</v>
      </c>
      <c r="B1364" s="59" t="s">
        <v>1502</v>
      </c>
      <c r="C1364" s="88">
        <v>341.11</v>
      </c>
    </row>
    <row r="1365" spans="1:3" ht="11.45" customHeight="1" x14ac:dyDescent="0.2">
      <c r="A1365" s="71">
        <v>511</v>
      </c>
      <c r="B1365" s="59" t="s">
        <v>1502</v>
      </c>
      <c r="C1365" s="88">
        <v>341.11</v>
      </c>
    </row>
    <row r="1366" spans="1:3" ht="11.45" customHeight="1" x14ac:dyDescent="0.2">
      <c r="A1366" s="71">
        <v>511</v>
      </c>
      <c r="B1366" s="59" t="s">
        <v>1502</v>
      </c>
      <c r="C1366" s="88">
        <v>341.11</v>
      </c>
    </row>
    <row r="1367" spans="1:3" ht="11.45" customHeight="1" x14ac:dyDescent="0.2">
      <c r="A1367" s="71">
        <v>511</v>
      </c>
      <c r="B1367" s="59" t="s">
        <v>1503</v>
      </c>
      <c r="C1367" s="88">
        <v>341.11</v>
      </c>
    </row>
    <row r="1368" spans="1:3" ht="11.45" customHeight="1" x14ac:dyDescent="0.2">
      <c r="A1368" s="71">
        <v>511</v>
      </c>
      <c r="B1368" s="59" t="s">
        <v>1503</v>
      </c>
      <c r="C1368" s="88">
        <v>341.11</v>
      </c>
    </row>
    <row r="1369" spans="1:3" ht="11.45" customHeight="1" x14ac:dyDescent="0.2">
      <c r="A1369" s="71">
        <v>511</v>
      </c>
      <c r="B1369" s="59" t="s">
        <v>1503</v>
      </c>
      <c r="C1369" s="88">
        <v>341.11</v>
      </c>
    </row>
    <row r="1370" spans="1:3" ht="11.45" customHeight="1" x14ac:dyDescent="0.2">
      <c r="A1370" s="71">
        <v>511</v>
      </c>
      <c r="B1370" s="59" t="s">
        <v>1503</v>
      </c>
      <c r="C1370" s="88">
        <v>341.11</v>
      </c>
    </row>
    <row r="1371" spans="1:3" ht="11.45" customHeight="1" x14ac:dyDescent="0.2">
      <c r="A1371" s="71">
        <v>511</v>
      </c>
      <c r="B1371" s="59" t="s">
        <v>1503</v>
      </c>
      <c r="C1371" s="88">
        <v>341.11</v>
      </c>
    </row>
    <row r="1372" spans="1:3" ht="11.45" customHeight="1" x14ac:dyDescent="0.2">
      <c r="A1372" s="71">
        <v>511</v>
      </c>
      <c r="B1372" s="59" t="s">
        <v>1503</v>
      </c>
      <c r="C1372" s="88">
        <v>341.11</v>
      </c>
    </row>
    <row r="1373" spans="1:3" ht="11.45" customHeight="1" x14ac:dyDescent="0.2">
      <c r="A1373" s="71">
        <v>511</v>
      </c>
      <c r="B1373" s="59" t="s">
        <v>1503</v>
      </c>
      <c r="C1373" s="88">
        <v>341.11</v>
      </c>
    </row>
    <row r="1374" spans="1:3" ht="11.45" customHeight="1" x14ac:dyDescent="0.2">
      <c r="A1374" s="71">
        <v>511</v>
      </c>
      <c r="B1374" s="59" t="s">
        <v>1503</v>
      </c>
      <c r="C1374" s="88">
        <v>341.11</v>
      </c>
    </row>
    <row r="1375" spans="1:3" ht="11.45" customHeight="1" x14ac:dyDescent="0.2">
      <c r="A1375" s="71">
        <v>511</v>
      </c>
      <c r="B1375" s="59" t="s">
        <v>1503</v>
      </c>
      <c r="C1375" s="88">
        <v>341.11</v>
      </c>
    </row>
    <row r="1376" spans="1:3" ht="11.45" customHeight="1" x14ac:dyDescent="0.2">
      <c r="A1376" s="71">
        <v>511</v>
      </c>
      <c r="B1376" s="59" t="s">
        <v>1503</v>
      </c>
      <c r="C1376" s="88">
        <v>341.11</v>
      </c>
    </row>
    <row r="1377" spans="1:3" ht="11.45" customHeight="1" x14ac:dyDescent="0.2">
      <c r="A1377" s="71">
        <v>511</v>
      </c>
      <c r="B1377" s="59" t="s">
        <v>1503</v>
      </c>
      <c r="C1377" s="88">
        <v>341.11</v>
      </c>
    </row>
    <row r="1378" spans="1:3" ht="11.45" customHeight="1" x14ac:dyDescent="0.2">
      <c r="A1378" s="71">
        <v>511</v>
      </c>
      <c r="B1378" s="59" t="s">
        <v>1503</v>
      </c>
      <c r="C1378" s="88">
        <v>341.11</v>
      </c>
    </row>
    <row r="1379" spans="1:3" ht="11.45" customHeight="1" x14ac:dyDescent="0.2">
      <c r="A1379" s="71">
        <v>511</v>
      </c>
      <c r="B1379" s="59" t="s">
        <v>1503</v>
      </c>
      <c r="C1379" s="88">
        <v>341.11</v>
      </c>
    </row>
    <row r="1380" spans="1:3" ht="11.45" customHeight="1" x14ac:dyDescent="0.2">
      <c r="A1380" s="71">
        <v>511</v>
      </c>
      <c r="B1380" s="59" t="s">
        <v>1503</v>
      </c>
      <c r="C1380" s="88">
        <v>341.11</v>
      </c>
    </row>
    <row r="1381" spans="1:3" ht="11.45" customHeight="1" x14ac:dyDescent="0.2">
      <c r="A1381" s="71">
        <v>511</v>
      </c>
      <c r="B1381" s="59" t="s">
        <v>1503</v>
      </c>
      <c r="C1381" s="88">
        <v>341.11</v>
      </c>
    </row>
    <row r="1382" spans="1:3" ht="11.45" customHeight="1" x14ac:dyDescent="0.2">
      <c r="A1382" s="71">
        <v>511</v>
      </c>
      <c r="B1382" s="59" t="s">
        <v>1503</v>
      </c>
      <c r="C1382" s="88">
        <v>341.11</v>
      </c>
    </row>
    <row r="1383" spans="1:3" ht="11.45" customHeight="1" x14ac:dyDescent="0.2">
      <c r="A1383" s="71">
        <v>511</v>
      </c>
      <c r="B1383" s="59" t="s">
        <v>1503</v>
      </c>
      <c r="C1383" s="88">
        <v>341.11</v>
      </c>
    </row>
    <row r="1384" spans="1:3" ht="11.45" customHeight="1" x14ac:dyDescent="0.2">
      <c r="A1384" s="71">
        <v>511</v>
      </c>
      <c r="B1384" s="59" t="s">
        <v>1503</v>
      </c>
      <c r="C1384" s="88">
        <v>341.11</v>
      </c>
    </row>
    <row r="1385" spans="1:3" ht="11.45" customHeight="1" x14ac:dyDescent="0.2">
      <c r="A1385" s="71">
        <v>511</v>
      </c>
      <c r="B1385" s="59" t="s">
        <v>1503</v>
      </c>
      <c r="C1385" s="88">
        <v>341.11</v>
      </c>
    </row>
    <row r="1386" spans="1:3" ht="11.45" customHeight="1" x14ac:dyDescent="0.2">
      <c r="A1386" s="71">
        <v>511</v>
      </c>
      <c r="B1386" s="59" t="s">
        <v>1503</v>
      </c>
      <c r="C1386" s="88">
        <v>341.11</v>
      </c>
    </row>
    <row r="1387" spans="1:3" ht="11.45" customHeight="1" x14ac:dyDescent="0.2">
      <c r="A1387" s="71">
        <v>511</v>
      </c>
      <c r="B1387" s="59" t="s">
        <v>1503</v>
      </c>
      <c r="C1387" s="88">
        <v>341.11</v>
      </c>
    </row>
    <row r="1388" spans="1:3" ht="11.45" customHeight="1" x14ac:dyDescent="0.2">
      <c r="A1388" s="71">
        <v>511</v>
      </c>
      <c r="B1388" s="59" t="s">
        <v>1503</v>
      </c>
      <c r="C1388" s="88">
        <v>341.11</v>
      </c>
    </row>
    <row r="1389" spans="1:3" ht="11.45" customHeight="1" x14ac:dyDescent="0.2">
      <c r="A1389" s="71">
        <v>511</v>
      </c>
      <c r="B1389" s="59" t="s">
        <v>1503</v>
      </c>
      <c r="C1389" s="88">
        <v>341.11</v>
      </c>
    </row>
    <row r="1390" spans="1:3" ht="11.45" customHeight="1" x14ac:dyDescent="0.2">
      <c r="A1390" s="71">
        <v>511</v>
      </c>
      <c r="B1390" s="59" t="s">
        <v>1503</v>
      </c>
      <c r="C1390" s="88">
        <v>341.11</v>
      </c>
    </row>
    <row r="1391" spans="1:3" ht="11.45" customHeight="1" x14ac:dyDescent="0.2">
      <c r="A1391" s="71">
        <v>511</v>
      </c>
      <c r="B1391" s="59" t="s">
        <v>1503</v>
      </c>
      <c r="C1391" s="88">
        <v>341.11</v>
      </c>
    </row>
    <row r="1392" spans="1:3" ht="11.45" customHeight="1" x14ac:dyDescent="0.2">
      <c r="A1392" s="71">
        <v>511</v>
      </c>
      <c r="B1392" s="59" t="s">
        <v>1503</v>
      </c>
      <c r="C1392" s="88">
        <v>341.11</v>
      </c>
    </row>
    <row r="1393" spans="1:3" ht="11.45" customHeight="1" x14ac:dyDescent="0.2">
      <c r="A1393" s="71">
        <v>511</v>
      </c>
      <c r="B1393" s="59" t="s">
        <v>1503</v>
      </c>
      <c r="C1393" s="88">
        <v>341.11</v>
      </c>
    </row>
    <row r="1394" spans="1:3" ht="11.45" customHeight="1" x14ac:dyDescent="0.2">
      <c r="A1394" s="71">
        <v>511</v>
      </c>
      <c r="B1394" s="59" t="s">
        <v>1503</v>
      </c>
      <c r="C1394" s="88">
        <v>341.11</v>
      </c>
    </row>
    <row r="1395" spans="1:3" ht="11.45" customHeight="1" x14ac:dyDescent="0.2">
      <c r="A1395" s="71">
        <v>511</v>
      </c>
      <c r="B1395" s="59" t="s">
        <v>1503</v>
      </c>
      <c r="C1395" s="88">
        <v>341.11</v>
      </c>
    </row>
    <row r="1396" spans="1:3" ht="11.45" customHeight="1" x14ac:dyDescent="0.2">
      <c r="A1396" s="71">
        <v>511</v>
      </c>
      <c r="B1396" s="59" t="s">
        <v>1503</v>
      </c>
      <c r="C1396" s="88">
        <v>341.11</v>
      </c>
    </row>
    <row r="1397" spans="1:3" ht="11.45" customHeight="1" x14ac:dyDescent="0.2">
      <c r="A1397" s="71">
        <v>511</v>
      </c>
      <c r="B1397" s="59" t="s">
        <v>1503</v>
      </c>
      <c r="C1397" s="88">
        <v>341.11</v>
      </c>
    </row>
    <row r="1398" spans="1:3" ht="11.45" customHeight="1" x14ac:dyDescent="0.2">
      <c r="A1398" s="71">
        <v>511</v>
      </c>
      <c r="B1398" s="59" t="s">
        <v>1503</v>
      </c>
      <c r="C1398" s="88">
        <v>341.11</v>
      </c>
    </row>
    <row r="1399" spans="1:3" ht="11.45" customHeight="1" x14ac:dyDescent="0.2">
      <c r="A1399" s="71">
        <v>511</v>
      </c>
      <c r="B1399" s="59" t="s">
        <v>1503</v>
      </c>
      <c r="C1399" s="88">
        <v>341.11</v>
      </c>
    </row>
    <row r="1400" spans="1:3" ht="11.45" customHeight="1" x14ac:dyDescent="0.2">
      <c r="A1400" s="71">
        <v>511</v>
      </c>
      <c r="B1400" s="59" t="s">
        <v>1503</v>
      </c>
      <c r="C1400" s="88">
        <v>341.11</v>
      </c>
    </row>
    <row r="1401" spans="1:3" ht="11.45" customHeight="1" x14ac:dyDescent="0.2">
      <c r="A1401" s="71">
        <v>511</v>
      </c>
      <c r="B1401" s="59" t="s">
        <v>1503</v>
      </c>
      <c r="C1401" s="88">
        <v>341.11</v>
      </c>
    </row>
    <row r="1402" spans="1:3" ht="11.45" customHeight="1" x14ac:dyDescent="0.2">
      <c r="A1402" s="71">
        <v>511</v>
      </c>
      <c r="B1402" s="59" t="s">
        <v>1503</v>
      </c>
      <c r="C1402" s="88">
        <v>341.11</v>
      </c>
    </row>
    <row r="1403" spans="1:3" ht="11.45" customHeight="1" x14ac:dyDescent="0.2">
      <c r="A1403" s="71">
        <v>511</v>
      </c>
      <c r="B1403" s="59" t="s">
        <v>1503</v>
      </c>
      <c r="C1403" s="88">
        <v>341.11</v>
      </c>
    </row>
    <row r="1404" spans="1:3" ht="11.45" customHeight="1" x14ac:dyDescent="0.2">
      <c r="A1404" s="71">
        <v>511</v>
      </c>
      <c r="B1404" s="59" t="s">
        <v>1503</v>
      </c>
      <c r="C1404" s="88">
        <v>341.11</v>
      </c>
    </row>
    <row r="1405" spans="1:3" ht="11.45" customHeight="1" x14ac:dyDescent="0.2">
      <c r="A1405" s="71">
        <v>511</v>
      </c>
      <c r="B1405" s="59" t="s">
        <v>1503</v>
      </c>
      <c r="C1405" s="88">
        <v>341.11</v>
      </c>
    </row>
    <row r="1406" spans="1:3" ht="11.45" customHeight="1" x14ac:dyDescent="0.2">
      <c r="A1406" s="71">
        <v>511</v>
      </c>
      <c r="B1406" s="59" t="s">
        <v>1503</v>
      </c>
      <c r="C1406" s="88">
        <v>341.11</v>
      </c>
    </row>
    <row r="1407" spans="1:3" ht="11.45" customHeight="1" x14ac:dyDescent="0.2">
      <c r="A1407" s="71">
        <v>511</v>
      </c>
      <c r="B1407" s="59" t="s">
        <v>1503</v>
      </c>
      <c r="C1407" s="88">
        <v>341.11</v>
      </c>
    </row>
    <row r="1408" spans="1:3" ht="11.45" customHeight="1" x14ac:dyDescent="0.2">
      <c r="A1408" s="71">
        <v>511</v>
      </c>
      <c r="B1408" s="59" t="s">
        <v>1503</v>
      </c>
      <c r="C1408" s="88">
        <v>341.11</v>
      </c>
    </row>
    <row r="1409" spans="1:3" ht="11.45" customHeight="1" x14ac:dyDescent="0.2">
      <c r="A1409" s="71">
        <v>511</v>
      </c>
      <c r="B1409" s="59" t="s">
        <v>1503</v>
      </c>
      <c r="C1409" s="88">
        <v>341.11</v>
      </c>
    </row>
    <row r="1410" spans="1:3" ht="11.45" customHeight="1" x14ac:dyDescent="0.2">
      <c r="A1410" s="71">
        <v>511</v>
      </c>
      <c r="B1410" s="59" t="s">
        <v>1503</v>
      </c>
      <c r="C1410" s="88">
        <v>341.11</v>
      </c>
    </row>
    <row r="1411" spans="1:3" ht="11.45" customHeight="1" x14ac:dyDescent="0.2">
      <c r="A1411" s="71">
        <v>511</v>
      </c>
      <c r="B1411" s="59" t="s">
        <v>1503</v>
      </c>
      <c r="C1411" s="88">
        <v>341.11</v>
      </c>
    </row>
    <row r="1412" spans="1:3" ht="11.45" customHeight="1" x14ac:dyDescent="0.2">
      <c r="A1412" s="71">
        <v>511</v>
      </c>
      <c r="B1412" s="59" t="s">
        <v>1503</v>
      </c>
      <c r="C1412" s="88">
        <v>341.11</v>
      </c>
    </row>
    <row r="1413" spans="1:3" ht="11.45" customHeight="1" x14ac:dyDescent="0.2">
      <c r="A1413" s="71">
        <v>511</v>
      </c>
      <c r="B1413" s="59" t="s">
        <v>1503</v>
      </c>
      <c r="C1413" s="88">
        <v>341.11</v>
      </c>
    </row>
    <row r="1414" spans="1:3" ht="11.45" customHeight="1" x14ac:dyDescent="0.2">
      <c r="A1414" s="71">
        <v>511</v>
      </c>
      <c r="B1414" s="59" t="s">
        <v>1503</v>
      </c>
      <c r="C1414" s="88">
        <v>341.11</v>
      </c>
    </row>
    <row r="1415" spans="1:3" ht="11.45" customHeight="1" x14ac:dyDescent="0.2">
      <c r="A1415" s="71">
        <v>511</v>
      </c>
      <c r="B1415" s="59" t="s">
        <v>1503</v>
      </c>
      <c r="C1415" s="88">
        <v>341.11</v>
      </c>
    </row>
    <row r="1416" spans="1:3" ht="11.45" customHeight="1" x14ac:dyDescent="0.2">
      <c r="A1416" s="71">
        <v>511</v>
      </c>
      <c r="B1416" s="59" t="s">
        <v>1503</v>
      </c>
      <c r="C1416" s="88">
        <v>341.11</v>
      </c>
    </row>
    <row r="1417" spans="1:3" ht="11.45" customHeight="1" x14ac:dyDescent="0.2">
      <c r="A1417" s="71">
        <v>511</v>
      </c>
      <c r="B1417" s="59" t="s">
        <v>1503</v>
      </c>
      <c r="C1417" s="88">
        <v>341.11</v>
      </c>
    </row>
    <row r="1418" spans="1:3" ht="11.45" customHeight="1" x14ac:dyDescent="0.2">
      <c r="A1418" s="71">
        <v>511</v>
      </c>
      <c r="B1418" s="59" t="s">
        <v>1503</v>
      </c>
      <c r="C1418" s="88">
        <v>341.11</v>
      </c>
    </row>
    <row r="1419" spans="1:3" ht="11.45" customHeight="1" x14ac:dyDescent="0.2">
      <c r="A1419" s="71">
        <v>511</v>
      </c>
      <c r="B1419" s="59" t="s">
        <v>1503</v>
      </c>
      <c r="C1419" s="88">
        <v>341.11</v>
      </c>
    </row>
    <row r="1420" spans="1:3" ht="11.45" customHeight="1" x14ac:dyDescent="0.2">
      <c r="A1420" s="71">
        <v>511</v>
      </c>
      <c r="B1420" s="59" t="s">
        <v>1503</v>
      </c>
      <c r="C1420" s="88">
        <v>341.11</v>
      </c>
    </row>
    <row r="1421" spans="1:3" ht="11.45" customHeight="1" x14ac:dyDescent="0.2">
      <c r="A1421" s="71">
        <v>511</v>
      </c>
      <c r="B1421" s="59" t="s">
        <v>1503</v>
      </c>
      <c r="C1421" s="88">
        <v>341.11</v>
      </c>
    </row>
    <row r="1422" spans="1:3" ht="11.45" customHeight="1" x14ac:dyDescent="0.2">
      <c r="A1422" s="71">
        <v>511</v>
      </c>
      <c r="B1422" s="59" t="s">
        <v>1503</v>
      </c>
      <c r="C1422" s="88">
        <v>341.11</v>
      </c>
    </row>
    <row r="1423" spans="1:3" ht="11.45" customHeight="1" x14ac:dyDescent="0.2">
      <c r="A1423" s="71">
        <v>511</v>
      </c>
      <c r="B1423" s="59" t="s">
        <v>1503</v>
      </c>
      <c r="C1423" s="88">
        <v>341.11</v>
      </c>
    </row>
    <row r="1424" spans="1:3" ht="11.45" customHeight="1" x14ac:dyDescent="0.2">
      <c r="A1424" s="71">
        <v>511</v>
      </c>
      <c r="B1424" s="59" t="s">
        <v>1503</v>
      </c>
      <c r="C1424" s="88">
        <v>341.11</v>
      </c>
    </row>
    <row r="1425" spans="1:3" ht="11.45" customHeight="1" x14ac:dyDescent="0.2">
      <c r="A1425" s="71">
        <v>511</v>
      </c>
      <c r="B1425" s="59" t="s">
        <v>1503</v>
      </c>
      <c r="C1425" s="88">
        <v>341.11</v>
      </c>
    </row>
    <row r="1426" spans="1:3" ht="11.45" customHeight="1" x14ac:dyDescent="0.2">
      <c r="A1426" s="71">
        <v>511</v>
      </c>
      <c r="B1426" s="59" t="s">
        <v>1504</v>
      </c>
      <c r="C1426" s="88">
        <v>6875</v>
      </c>
    </row>
    <row r="1427" spans="1:3" ht="11.45" customHeight="1" x14ac:dyDescent="0.2">
      <c r="A1427" s="71">
        <v>511</v>
      </c>
      <c r="B1427" s="59" t="s">
        <v>1454</v>
      </c>
      <c r="C1427" s="88">
        <v>713</v>
      </c>
    </row>
    <row r="1428" spans="1:3" ht="11.45" customHeight="1" x14ac:dyDescent="0.2">
      <c r="A1428" s="71">
        <v>511</v>
      </c>
      <c r="B1428" s="59" t="s">
        <v>1454</v>
      </c>
      <c r="C1428" s="88">
        <v>713</v>
      </c>
    </row>
    <row r="1429" spans="1:3" ht="11.45" customHeight="1" x14ac:dyDescent="0.2">
      <c r="A1429" s="71">
        <v>511</v>
      </c>
      <c r="B1429" s="59" t="s">
        <v>1454</v>
      </c>
      <c r="C1429" s="88">
        <v>713</v>
      </c>
    </row>
    <row r="1430" spans="1:3" ht="11.45" customHeight="1" x14ac:dyDescent="0.2">
      <c r="A1430" s="71">
        <v>511</v>
      </c>
      <c r="B1430" s="59" t="s">
        <v>1454</v>
      </c>
      <c r="C1430" s="88">
        <v>713</v>
      </c>
    </row>
    <row r="1431" spans="1:3" ht="11.45" customHeight="1" x14ac:dyDescent="0.2">
      <c r="A1431" s="71">
        <v>511</v>
      </c>
      <c r="B1431" s="59" t="s">
        <v>1454</v>
      </c>
      <c r="C1431" s="88">
        <v>713</v>
      </c>
    </row>
    <row r="1432" spans="1:3" ht="11.45" customHeight="1" x14ac:dyDescent="0.2">
      <c r="A1432" s="71">
        <v>511</v>
      </c>
      <c r="B1432" s="59" t="s">
        <v>1454</v>
      </c>
      <c r="C1432" s="88">
        <v>713</v>
      </c>
    </row>
    <row r="1433" spans="1:3" ht="11.45" customHeight="1" x14ac:dyDescent="0.2">
      <c r="A1433" s="71">
        <v>511</v>
      </c>
      <c r="B1433" s="59" t="s">
        <v>1454</v>
      </c>
      <c r="C1433" s="88">
        <v>713</v>
      </c>
    </row>
    <row r="1434" spans="1:3" ht="11.45" customHeight="1" x14ac:dyDescent="0.2">
      <c r="A1434" s="71">
        <v>511</v>
      </c>
      <c r="B1434" s="59" t="s">
        <v>1454</v>
      </c>
      <c r="C1434" s="88">
        <v>713</v>
      </c>
    </row>
    <row r="1435" spans="1:3" ht="11.45" customHeight="1" x14ac:dyDescent="0.2">
      <c r="A1435" s="71">
        <v>511</v>
      </c>
      <c r="B1435" s="59" t="s">
        <v>1454</v>
      </c>
      <c r="C1435" s="88">
        <v>713</v>
      </c>
    </row>
    <row r="1436" spans="1:3" ht="11.45" customHeight="1" x14ac:dyDescent="0.2">
      <c r="A1436" s="71">
        <v>511</v>
      </c>
      <c r="B1436" s="59" t="s">
        <v>1454</v>
      </c>
      <c r="C1436" s="88">
        <v>713</v>
      </c>
    </row>
    <row r="1437" spans="1:3" ht="11.45" customHeight="1" x14ac:dyDescent="0.2">
      <c r="A1437" s="71">
        <v>511</v>
      </c>
      <c r="B1437" s="59" t="s">
        <v>1454</v>
      </c>
      <c r="C1437" s="88">
        <v>713</v>
      </c>
    </row>
    <row r="1438" spans="1:3" ht="11.45" customHeight="1" x14ac:dyDescent="0.2">
      <c r="A1438" s="71">
        <v>511</v>
      </c>
      <c r="B1438" s="59" t="s">
        <v>1454</v>
      </c>
      <c r="C1438" s="88">
        <v>713</v>
      </c>
    </row>
    <row r="1439" spans="1:3" ht="11.45" customHeight="1" x14ac:dyDescent="0.2">
      <c r="A1439" s="71">
        <v>511</v>
      </c>
      <c r="B1439" s="59" t="s">
        <v>1454</v>
      </c>
      <c r="C1439" s="88">
        <v>713</v>
      </c>
    </row>
    <row r="1440" spans="1:3" ht="11.45" customHeight="1" x14ac:dyDescent="0.2">
      <c r="A1440" s="71">
        <v>511</v>
      </c>
      <c r="B1440" s="59" t="s">
        <v>1454</v>
      </c>
      <c r="C1440" s="88">
        <v>713</v>
      </c>
    </row>
    <row r="1441" spans="1:3" ht="11.45" customHeight="1" x14ac:dyDescent="0.2">
      <c r="A1441" s="71">
        <v>511</v>
      </c>
      <c r="B1441" s="59" t="s">
        <v>1454</v>
      </c>
      <c r="C1441" s="88">
        <v>713</v>
      </c>
    </row>
    <row r="1442" spans="1:3" ht="11.45" customHeight="1" x14ac:dyDescent="0.2">
      <c r="A1442" s="71">
        <v>511</v>
      </c>
      <c r="B1442" s="59" t="s">
        <v>1454</v>
      </c>
      <c r="C1442" s="88">
        <v>713</v>
      </c>
    </row>
    <row r="1443" spans="1:3" ht="11.45" customHeight="1" x14ac:dyDescent="0.2">
      <c r="A1443" s="71">
        <v>511</v>
      </c>
      <c r="B1443" s="59" t="s">
        <v>1454</v>
      </c>
      <c r="C1443" s="88">
        <v>713</v>
      </c>
    </row>
    <row r="1444" spans="1:3" ht="11.45" customHeight="1" x14ac:dyDescent="0.2">
      <c r="A1444" s="71">
        <v>511</v>
      </c>
      <c r="B1444" s="59" t="s">
        <v>1454</v>
      </c>
      <c r="C1444" s="88">
        <v>713</v>
      </c>
    </row>
    <row r="1445" spans="1:3" ht="11.45" customHeight="1" x14ac:dyDescent="0.2">
      <c r="A1445" s="71">
        <v>511</v>
      </c>
      <c r="B1445" s="59" t="s">
        <v>1454</v>
      </c>
      <c r="C1445" s="88">
        <v>713</v>
      </c>
    </row>
    <row r="1446" spans="1:3" ht="11.45" customHeight="1" x14ac:dyDescent="0.2">
      <c r="A1446" s="71">
        <v>511</v>
      </c>
      <c r="B1446" s="59" t="s">
        <v>1454</v>
      </c>
      <c r="C1446" s="88">
        <v>713</v>
      </c>
    </row>
    <row r="1447" spans="1:3" ht="11.45" customHeight="1" x14ac:dyDescent="0.2">
      <c r="A1447" s="71">
        <v>511</v>
      </c>
      <c r="B1447" s="59" t="s">
        <v>1454</v>
      </c>
      <c r="C1447" s="88">
        <v>713</v>
      </c>
    </row>
    <row r="1448" spans="1:3" ht="11.45" customHeight="1" x14ac:dyDescent="0.2">
      <c r="A1448" s="71">
        <v>511</v>
      </c>
      <c r="B1448" s="59" t="s">
        <v>1454</v>
      </c>
      <c r="C1448" s="88">
        <v>713</v>
      </c>
    </row>
    <row r="1449" spans="1:3" ht="11.45" customHeight="1" x14ac:dyDescent="0.2">
      <c r="A1449" s="71">
        <v>511</v>
      </c>
      <c r="B1449" s="59" t="s">
        <v>1454</v>
      </c>
      <c r="C1449" s="88">
        <v>713</v>
      </c>
    </row>
    <row r="1450" spans="1:3" ht="11.45" customHeight="1" x14ac:dyDescent="0.2">
      <c r="A1450" s="71">
        <v>511</v>
      </c>
      <c r="B1450" s="59" t="s">
        <v>1454</v>
      </c>
      <c r="C1450" s="88">
        <v>713</v>
      </c>
    </row>
    <row r="1451" spans="1:3" ht="11.45" customHeight="1" x14ac:dyDescent="0.2">
      <c r="A1451" s="71">
        <v>511</v>
      </c>
      <c r="B1451" s="59" t="s">
        <v>1505</v>
      </c>
      <c r="C1451" s="88">
        <v>1584</v>
      </c>
    </row>
    <row r="1452" spans="1:3" ht="11.45" customHeight="1" x14ac:dyDescent="0.2">
      <c r="A1452" s="71">
        <v>511</v>
      </c>
      <c r="B1452" s="59" t="s">
        <v>1505</v>
      </c>
      <c r="C1452" s="88">
        <v>1584</v>
      </c>
    </row>
    <row r="1453" spans="1:3" ht="11.45" customHeight="1" x14ac:dyDescent="0.2">
      <c r="A1453" s="71">
        <v>511</v>
      </c>
      <c r="B1453" s="59" t="s">
        <v>1505</v>
      </c>
      <c r="C1453" s="88">
        <v>1584</v>
      </c>
    </row>
    <row r="1454" spans="1:3" ht="11.45" customHeight="1" x14ac:dyDescent="0.2">
      <c r="A1454" s="71">
        <v>511</v>
      </c>
      <c r="B1454" s="59" t="s">
        <v>1505</v>
      </c>
      <c r="C1454" s="88">
        <v>1584</v>
      </c>
    </row>
    <row r="1455" spans="1:3" ht="11.45" customHeight="1" x14ac:dyDescent="0.2">
      <c r="A1455" s="71">
        <v>511</v>
      </c>
      <c r="B1455" s="59" t="s">
        <v>1505</v>
      </c>
      <c r="C1455" s="88">
        <v>1584</v>
      </c>
    </row>
    <row r="1456" spans="1:3" ht="11.45" customHeight="1" x14ac:dyDescent="0.2">
      <c r="A1456" s="71">
        <v>511</v>
      </c>
      <c r="B1456" s="59" t="s">
        <v>1442</v>
      </c>
      <c r="C1456" s="88">
        <v>1584</v>
      </c>
    </row>
    <row r="1457" spans="1:3" ht="11.45" customHeight="1" x14ac:dyDescent="0.2">
      <c r="A1457" s="71">
        <v>511</v>
      </c>
      <c r="B1457" s="59" t="s">
        <v>1506</v>
      </c>
      <c r="C1457" s="88">
        <v>992</v>
      </c>
    </row>
    <row r="1458" spans="1:3" ht="11.45" customHeight="1" x14ac:dyDescent="0.2">
      <c r="A1458" s="71">
        <v>511</v>
      </c>
      <c r="B1458" s="59" t="s">
        <v>1507</v>
      </c>
      <c r="C1458" s="88">
        <v>2198</v>
      </c>
    </row>
    <row r="1459" spans="1:3" ht="11.45" customHeight="1" x14ac:dyDescent="0.2">
      <c r="A1459" s="71">
        <v>511</v>
      </c>
      <c r="B1459" s="59" t="s">
        <v>1465</v>
      </c>
      <c r="C1459" s="88">
        <v>1562.5</v>
      </c>
    </row>
    <row r="1460" spans="1:3" ht="11.45" customHeight="1" x14ac:dyDescent="0.2">
      <c r="A1460" s="71">
        <v>511</v>
      </c>
      <c r="B1460" s="59" t="s">
        <v>1465</v>
      </c>
      <c r="C1460" s="88">
        <v>1562.5</v>
      </c>
    </row>
    <row r="1461" spans="1:3" ht="11.45" customHeight="1" x14ac:dyDescent="0.2">
      <c r="A1461" s="71">
        <v>511</v>
      </c>
      <c r="B1461" s="59" t="s">
        <v>1465</v>
      </c>
      <c r="C1461" s="88">
        <v>1562.5</v>
      </c>
    </row>
    <row r="1462" spans="1:3" ht="11.45" customHeight="1" x14ac:dyDescent="0.2">
      <c r="A1462" s="71">
        <v>511</v>
      </c>
      <c r="B1462" s="59" t="s">
        <v>1465</v>
      </c>
      <c r="C1462" s="88">
        <v>1562.5</v>
      </c>
    </row>
    <row r="1463" spans="1:3" ht="11.45" customHeight="1" x14ac:dyDescent="0.2">
      <c r="A1463" s="71">
        <v>511</v>
      </c>
      <c r="B1463" s="59" t="s">
        <v>1465</v>
      </c>
      <c r="C1463" s="88">
        <v>1562.5</v>
      </c>
    </row>
    <row r="1464" spans="1:3" ht="11.45" customHeight="1" x14ac:dyDescent="0.2">
      <c r="A1464" s="71">
        <v>511</v>
      </c>
      <c r="B1464" s="59" t="s">
        <v>1465</v>
      </c>
      <c r="C1464" s="88">
        <v>1562.5</v>
      </c>
    </row>
    <row r="1465" spans="1:3" ht="11.45" customHeight="1" x14ac:dyDescent="0.2">
      <c r="A1465" s="71">
        <v>511</v>
      </c>
      <c r="B1465" s="59" t="s">
        <v>1465</v>
      </c>
      <c r="C1465" s="88">
        <v>1562.5</v>
      </c>
    </row>
    <row r="1466" spans="1:3" ht="11.45" customHeight="1" x14ac:dyDescent="0.2">
      <c r="A1466" s="71">
        <v>511</v>
      </c>
      <c r="B1466" s="59" t="s">
        <v>1465</v>
      </c>
      <c r="C1466" s="88">
        <v>1562.5</v>
      </c>
    </row>
    <row r="1467" spans="1:3" ht="11.45" customHeight="1" x14ac:dyDescent="0.2">
      <c r="A1467" s="71">
        <v>511</v>
      </c>
      <c r="B1467" s="59" t="s">
        <v>1465</v>
      </c>
      <c r="C1467" s="88">
        <v>1562.5</v>
      </c>
    </row>
    <row r="1468" spans="1:3" ht="11.45" customHeight="1" x14ac:dyDescent="0.2">
      <c r="A1468" s="71">
        <v>511</v>
      </c>
      <c r="B1468" s="59" t="s">
        <v>1465</v>
      </c>
      <c r="C1468" s="88">
        <v>1562.5</v>
      </c>
    </row>
    <row r="1469" spans="1:3" ht="11.45" customHeight="1" x14ac:dyDescent="0.2">
      <c r="A1469" s="71">
        <v>511</v>
      </c>
      <c r="B1469" s="59" t="s">
        <v>1465</v>
      </c>
      <c r="C1469" s="88">
        <v>1562.5</v>
      </c>
    </row>
    <row r="1470" spans="1:3" ht="11.45" customHeight="1" x14ac:dyDescent="0.2">
      <c r="A1470" s="71">
        <v>511</v>
      </c>
      <c r="B1470" s="59" t="s">
        <v>1465</v>
      </c>
      <c r="C1470" s="88">
        <v>1562.5</v>
      </c>
    </row>
    <row r="1471" spans="1:3" ht="11.45" customHeight="1" x14ac:dyDescent="0.2">
      <c r="A1471" s="71">
        <v>511</v>
      </c>
      <c r="B1471" s="59" t="s">
        <v>1465</v>
      </c>
      <c r="C1471" s="88">
        <v>1562.5</v>
      </c>
    </row>
    <row r="1472" spans="1:3" ht="11.45" customHeight="1" x14ac:dyDescent="0.2">
      <c r="A1472" s="71">
        <v>511</v>
      </c>
      <c r="B1472" s="59" t="s">
        <v>1508</v>
      </c>
      <c r="C1472" s="88">
        <v>390</v>
      </c>
    </row>
    <row r="1473" spans="1:3" ht="11.45" customHeight="1" x14ac:dyDescent="0.2">
      <c r="A1473" s="71">
        <v>511</v>
      </c>
      <c r="B1473" s="59" t="s">
        <v>1508</v>
      </c>
      <c r="C1473" s="88">
        <v>390</v>
      </c>
    </row>
    <row r="1474" spans="1:3" ht="11.45" customHeight="1" x14ac:dyDescent="0.2">
      <c r="A1474" s="71">
        <v>511</v>
      </c>
      <c r="B1474" s="59" t="s">
        <v>1508</v>
      </c>
      <c r="C1474" s="88">
        <v>390</v>
      </c>
    </row>
    <row r="1475" spans="1:3" ht="11.45" customHeight="1" x14ac:dyDescent="0.2">
      <c r="A1475" s="71">
        <v>511</v>
      </c>
      <c r="B1475" s="58" t="s">
        <v>1416</v>
      </c>
      <c r="C1475" s="88">
        <v>440</v>
      </c>
    </row>
    <row r="1476" spans="1:3" ht="11.45" customHeight="1" x14ac:dyDescent="0.2">
      <c r="A1476" s="71">
        <v>511</v>
      </c>
      <c r="B1476" s="58" t="s">
        <v>1416</v>
      </c>
      <c r="C1476" s="88">
        <v>440</v>
      </c>
    </row>
    <row r="1477" spans="1:3" ht="11.45" customHeight="1" x14ac:dyDescent="0.2">
      <c r="A1477" s="71">
        <v>511</v>
      </c>
      <c r="B1477" s="58" t="s">
        <v>1416</v>
      </c>
      <c r="C1477" s="88">
        <v>440</v>
      </c>
    </row>
    <row r="1478" spans="1:3" ht="11.45" customHeight="1" x14ac:dyDescent="0.2">
      <c r="A1478" s="71">
        <v>511</v>
      </c>
      <c r="B1478" s="58" t="s">
        <v>1509</v>
      </c>
      <c r="C1478" s="88">
        <v>800</v>
      </c>
    </row>
    <row r="1479" spans="1:3" ht="11.45" customHeight="1" x14ac:dyDescent="0.2">
      <c r="A1479" s="71">
        <v>511</v>
      </c>
      <c r="B1479" s="58" t="s">
        <v>1509</v>
      </c>
      <c r="C1479" s="88">
        <v>800</v>
      </c>
    </row>
    <row r="1480" spans="1:3" ht="11.45" customHeight="1" x14ac:dyDescent="0.2">
      <c r="A1480" s="71">
        <v>511</v>
      </c>
      <c r="B1480" s="58" t="s">
        <v>1509</v>
      </c>
      <c r="C1480" s="88">
        <v>800</v>
      </c>
    </row>
    <row r="1481" spans="1:3" ht="11.45" customHeight="1" x14ac:dyDescent="0.2">
      <c r="A1481" s="71">
        <v>511</v>
      </c>
      <c r="B1481" s="58" t="s">
        <v>1509</v>
      </c>
      <c r="C1481" s="88">
        <v>760</v>
      </c>
    </row>
    <row r="1482" spans="1:3" ht="11.45" customHeight="1" x14ac:dyDescent="0.2">
      <c r="A1482" s="71">
        <v>511</v>
      </c>
      <c r="B1482" s="58" t="s">
        <v>1509</v>
      </c>
      <c r="C1482" s="88">
        <v>760</v>
      </c>
    </row>
    <row r="1483" spans="1:3" ht="11.45" customHeight="1" x14ac:dyDescent="0.2">
      <c r="A1483" s="71">
        <v>511</v>
      </c>
      <c r="B1483" s="58" t="s">
        <v>1509</v>
      </c>
      <c r="C1483" s="88">
        <v>760</v>
      </c>
    </row>
    <row r="1484" spans="1:3" ht="11.45" customHeight="1" x14ac:dyDescent="0.2">
      <c r="A1484" s="71">
        <v>511</v>
      </c>
      <c r="B1484" s="58" t="s">
        <v>1509</v>
      </c>
      <c r="C1484" s="88">
        <v>760</v>
      </c>
    </row>
    <row r="1485" spans="1:3" ht="11.45" customHeight="1" x14ac:dyDescent="0.2">
      <c r="A1485" s="71">
        <v>511</v>
      </c>
      <c r="B1485" s="58" t="s">
        <v>1510</v>
      </c>
      <c r="C1485" s="88">
        <v>700.87</v>
      </c>
    </row>
    <row r="1486" spans="1:3" ht="11.45" customHeight="1" x14ac:dyDescent="0.2">
      <c r="A1486" s="71">
        <v>511</v>
      </c>
      <c r="B1486" s="57" t="s">
        <v>1511</v>
      </c>
      <c r="C1486" s="88">
        <v>4947.83</v>
      </c>
    </row>
    <row r="1487" spans="1:3" ht="11.45" customHeight="1" x14ac:dyDescent="0.2">
      <c r="A1487" s="71">
        <v>511</v>
      </c>
      <c r="B1487" s="58" t="s">
        <v>1212</v>
      </c>
      <c r="C1487" s="88">
        <v>680</v>
      </c>
    </row>
    <row r="1488" spans="1:3" ht="11.45" customHeight="1" x14ac:dyDescent="0.2">
      <c r="A1488" s="71">
        <v>511</v>
      </c>
      <c r="B1488" s="58" t="s">
        <v>1212</v>
      </c>
      <c r="C1488" s="88">
        <v>680</v>
      </c>
    </row>
    <row r="1489" spans="1:3" ht="11.45" customHeight="1" x14ac:dyDescent="0.2">
      <c r="A1489" s="71">
        <v>511</v>
      </c>
      <c r="B1489" s="58" t="s">
        <v>1416</v>
      </c>
      <c r="C1489" s="88">
        <v>1067.83</v>
      </c>
    </row>
    <row r="1490" spans="1:3" ht="11.45" customHeight="1" x14ac:dyDescent="0.2">
      <c r="A1490" s="71">
        <v>511</v>
      </c>
      <c r="B1490" s="58" t="s">
        <v>1512</v>
      </c>
      <c r="C1490" s="88">
        <v>418.26</v>
      </c>
    </row>
    <row r="1491" spans="1:3" ht="11.45" customHeight="1" x14ac:dyDescent="0.2">
      <c r="A1491" s="71">
        <v>511</v>
      </c>
      <c r="B1491" s="58" t="s">
        <v>1416</v>
      </c>
      <c r="C1491" s="88">
        <v>1464</v>
      </c>
    </row>
    <row r="1492" spans="1:3" ht="11.45" customHeight="1" x14ac:dyDescent="0.2">
      <c r="A1492" s="71">
        <v>511</v>
      </c>
      <c r="B1492" s="58" t="s">
        <v>1416</v>
      </c>
      <c r="C1492" s="88">
        <v>1464</v>
      </c>
    </row>
    <row r="1493" spans="1:3" ht="11.45" customHeight="1" x14ac:dyDescent="0.2">
      <c r="A1493" s="71">
        <v>511</v>
      </c>
      <c r="B1493" s="58" t="s">
        <v>1416</v>
      </c>
      <c r="C1493" s="88">
        <v>1464</v>
      </c>
    </row>
    <row r="1494" spans="1:3" ht="11.45" customHeight="1" x14ac:dyDescent="0.2">
      <c r="A1494" s="71">
        <v>511</v>
      </c>
      <c r="B1494" s="57" t="s">
        <v>1442</v>
      </c>
      <c r="C1494" s="88">
        <v>1</v>
      </c>
    </row>
    <row r="1495" spans="1:3" ht="11.45" customHeight="1" x14ac:dyDescent="0.2">
      <c r="A1495" s="71">
        <v>511</v>
      </c>
      <c r="B1495" s="57" t="s">
        <v>1442</v>
      </c>
      <c r="C1495" s="88">
        <v>1</v>
      </c>
    </row>
    <row r="1496" spans="1:3" ht="11.45" customHeight="1" x14ac:dyDescent="0.2">
      <c r="A1496" s="71">
        <v>511</v>
      </c>
      <c r="B1496" s="57" t="s">
        <v>1442</v>
      </c>
      <c r="C1496" s="88">
        <v>1</v>
      </c>
    </row>
    <row r="1497" spans="1:3" ht="11.45" customHeight="1" x14ac:dyDescent="0.2">
      <c r="A1497" s="71">
        <v>511</v>
      </c>
      <c r="B1497" s="57" t="s">
        <v>1513</v>
      </c>
      <c r="C1497" s="88">
        <v>1</v>
      </c>
    </row>
    <row r="1498" spans="1:3" ht="11.45" customHeight="1" x14ac:dyDescent="0.2">
      <c r="A1498" s="71">
        <v>511</v>
      </c>
      <c r="B1498" s="57" t="s">
        <v>1514</v>
      </c>
      <c r="C1498" s="88">
        <v>964</v>
      </c>
    </row>
    <row r="1499" spans="1:3" ht="11.45" customHeight="1" x14ac:dyDescent="0.2">
      <c r="A1499" s="71">
        <v>511</v>
      </c>
      <c r="B1499" s="57" t="s">
        <v>1475</v>
      </c>
      <c r="C1499" s="88">
        <v>1530</v>
      </c>
    </row>
    <row r="1500" spans="1:3" ht="11.45" customHeight="1" x14ac:dyDescent="0.2">
      <c r="A1500" s="71">
        <v>511</v>
      </c>
      <c r="B1500" s="57" t="s">
        <v>1492</v>
      </c>
      <c r="C1500" s="88">
        <v>3200</v>
      </c>
    </row>
    <row r="1501" spans="1:3" ht="11.45" customHeight="1" x14ac:dyDescent="0.2">
      <c r="A1501" s="71">
        <v>511</v>
      </c>
      <c r="B1501" s="57" t="s">
        <v>1492</v>
      </c>
      <c r="C1501" s="88">
        <v>3200</v>
      </c>
    </row>
    <row r="1502" spans="1:3" ht="11.45" customHeight="1" x14ac:dyDescent="0.2">
      <c r="A1502" s="71">
        <v>511</v>
      </c>
      <c r="B1502" s="57" t="s">
        <v>1492</v>
      </c>
      <c r="C1502" s="88">
        <v>3200</v>
      </c>
    </row>
    <row r="1503" spans="1:3" ht="11.45" customHeight="1" x14ac:dyDescent="0.2">
      <c r="A1503" s="71">
        <v>511</v>
      </c>
      <c r="B1503" s="57" t="s">
        <v>1492</v>
      </c>
      <c r="C1503" s="88">
        <v>3200</v>
      </c>
    </row>
    <row r="1504" spans="1:3" ht="11.45" customHeight="1" x14ac:dyDescent="0.2">
      <c r="A1504" s="71">
        <v>511</v>
      </c>
      <c r="B1504" s="57" t="s">
        <v>1515</v>
      </c>
      <c r="C1504" s="88">
        <v>5500</v>
      </c>
    </row>
    <row r="1505" spans="1:3" ht="11.45" customHeight="1" x14ac:dyDescent="0.2">
      <c r="A1505" s="71">
        <v>511</v>
      </c>
      <c r="B1505" s="57" t="s">
        <v>1442</v>
      </c>
      <c r="C1505" s="88">
        <v>1584</v>
      </c>
    </row>
    <row r="1506" spans="1:3" ht="11.45" customHeight="1" x14ac:dyDescent="0.2">
      <c r="A1506" s="71">
        <v>511</v>
      </c>
      <c r="B1506" s="57" t="s">
        <v>1442</v>
      </c>
      <c r="C1506" s="88">
        <v>1584</v>
      </c>
    </row>
    <row r="1507" spans="1:3" ht="11.45" customHeight="1" x14ac:dyDescent="0.2">
      <c r="A1507" s="71">
        <v>511</v>
      </c>
      <c r="B1507" s="57" t="s">
        <v>1516</v>
      </c>
      <c r="C1507" s="88">
        <v>980</v>
      </c>
    </row>
    <row r="1508" spans="1:3" ht="11.45" customHeight="1" x14ac:dyDescent="0.2">
      <c r="A1508" s="71">
        <v>511</v>
      </c>
      <c r="B1508" s="57" t="s">
        <v>1516</v>
      </c>
      <c r="C1508" s="88">
        <v>980</v>
      </c>
    </row>
    <row r="1509" spans="1:3" ht="11.45" customHeight="1" x14ac:dyDescent="0.2">
      <c r="A1509" s="71">
        <v>511</v>
      </c>
      <c r="B1509" s="57" t="s">
        <v>1517</v>
      </c>
      <c r="C1509" s="88">
        <v>621</v>
      </c>
    </row>
    <row r="1510" spans="1:3" ht="11.45" customHeight="1" x14ac:dyDescent="0.2">
      <c r="A1510" s="71">
        <v>511</v>
      </c>
      <c r="B1510" s="57" t="s">
        <v>1517</v>
      </c>
      <c r="C1510" s="88">
        <v>621</v>
      </c>
    </row>
    <row r="1511" spans="1:3" ht="11.45" customHeight="1" x14ac:dyDescent="0.2">
      <c r="A1511" s="71">
        <v>511</v>
      </c>
      <c r="B1511" s="57" t="s">
        <v>1517</v>
      </c>
      <c r="C1511" s="88">
        <v>621</v>
      </c>
    </row>
    <row r="1512" spans="1:3" ht="11.45" customHeight="1" x14ac:dyDescent="0.2">
      <c r="A1512" s="71">
        <v>511</v>
      </c>
      <c r="B1512" s="57" t="s">
        <v>1517</v>
      </c>
      <c r="C1512" s="88">
        <v>621</v>
      </c>
    </row>
    <row r="1513" spans="1:3" ht="11.45" customHeight="1" x14ac:dyDescent="0.2">
      <c r="A1513" s="71">
        <v>511</v>
      </c>
      <c r="B1513" s="57" t="s">
        <v>1508</v>
      </c>
      <c r="C1513" s="88">
        <v>448.5</v>
      </c>
    </row>
    <row r="1514" spans="1:3" ht="11.45" customHeight="1" x14ac:dyDescent="0.2">
      <c r="A1514" s="71">
        <v>511</v>
      </c>
      <c r="B1514" s="57" t="s">
        <v>1508</v>
      </c>
      <c r="C1514" s="88">
        <v>448.5</v>
      </c>
    </row>
    <row r="1515" spans="1:3" ht="11.45" customHeight="1" x14ac:dyDescent="0.2">
      <c r="A1515" s="71">
        <v>511</v>
      </c>
      <c r="B1515" s="57" t="s">
        <v>1508</v>
      </c>
      <c r="C1515" s="88">
        <v>448.5</v>
      </c>
    </row>
    <row r="1516" spans="1:3" ht="11.45" customHeight="1" x14ac:dyDescent="0.2">
      <c r="A1516" s="71">
        <v>511</v>
      </c>
      <c r="B1516" s="57" t="s">
        <v>1508</v>
      </c>
      <c r="C1516" s="88">
        <v>448.5</v>
      </c>
    </row>
    <row r="1517" spans="1:3" ht="11.45" customHeight="1" x14ac:dyDescent="0.2">
      <c r="A1517" s="71">
        <v>511</v>
      </c>
      <c r="B1517" s="57" t="s">
        <v>1518</v>
      </c>
      <c r="C1517" s="88">
        <v>1490.0000000000002</v>
      </c>
    </row>
    <row r="1518" spans="1:3" ht="11.45" customHeight="1" x14ac:dyDescent="0.2">
      <c r="A1518" s="71">
        <v>511</v>
      </c>
      <c r="B1518" s="57" t="s">
        <v>1519</v>
      </c>
      <c r="C1518" s="88">
        <v>500</v>
      </c>
    </row>
    <row r="1519" spans="1:3" ht="11.45" customHeight="1" x14ac:dyDescent="0.2">
      <c r="A1519" s="71">
        <v>511</v>
      </c>
      <c r="B1519" s="57" t="s">
        <v>1520</v>
      </c>
      <c r="C1519" s="88">
        <v>1000</v>
      </c>
    </row>
    <row r="1520" spans="1:3" ht="11.45" customHeight="1" x14ac:dyDescent="0.2">
      <c r="A1520" s="71">
        <v>511</v>
      </c>
      <c r="B1520" s="57" t="s">
        <v>1521</v>
      </c>
      <c r="C1520" s="88">
        <v>400</v>
      </c>
    </row>
    <row r="1521" spans="1:3" ht="11.45" customHeight="1" x14ac:dyDescent="0.2">
      <c r="A1521" s="71">
        <v>511</v>
      </c>
      <c r="B1521" s="57" t="s">
        <v>1521</v>
      </c>
      <c r="C1521" s="88">
        <v>400</v>
      </c>
    </row>
    <row r="1522" spans="1:3" ht="11.45" customHeight="1" x14ac:dyDescent="0.2">
      <c r="A1522" s="71">
        <v>511</v>
      </c>
      <c r="B1522" s="57" t="s">
        <v>1522</v>
      </c>
      <c r="C1522" s="88">
        <v>400</v>
      </c>
    </row>
    <row r="1523" spans="1:3" ht="11.45" customHeight="1" x14ac:dyDescent="0.2">
      <c r="A1523" s="71">
        <v>511</v>
      </c>
      <c r="B1523" s="57" t="s">
        <v>1523</v>
      </c>
      <c r="C1523" s="88">
        <v>300</v>
      </c>
    </row>
    <row r="1524" spans="1:3" ht="11.45" customHeight="1" x14ac:dyDescent="0.2">
      <c r="A1524" s="71">
        <v>511</v>
      </c>
      <c r="B1524" s="57" t="s">
        <v>1523</v>
      </c>
      <c r="C1524" s="88">
        <v>500</v>
      </c>
    </row>
    <row r="1525" spans="1:3" ht="11.45" customHeight="1" x14ac:dyDescent="0.2">
      <c r="A1525" s="71">
        <v>511</v>
      </c>
      <c r="B1525" s="57" t="s">
        <v>1523</v>
      </c>
      <c r="C1525" s="88">
        <v>300</v>
      </c>
    </row>
    <row r="1526" spans="1:3" ht="11.45" customHeight="1" x14ac:dyDescent="0.2">
      <c r="A1526" s="71">
        <v>511</v>
      </c>
      <c r="B1526" s="57" t="s">
        <v>1524</v>
      </c>
      <c r="C1526" s="88">
        <v>1662</v>
      </c>
    </row>
    <row r="1527" spans="1:3" ht="11.45" customHeight="1" x14ac:dyDescent="0.2">
      <c r="A1527" s="71">
        <v>511</v>
      </c>
      <c r="B1527" s="57" t="s">
        <v>1525</v>
      </c>
      <c r="C1527" s="88">
        <v>1662</v>
      </c>
    </row>
    <row r="1528" spans="1:3" ht="11.45" customHeight="1" x14ac:dyDescent="0.2">
      <c r="A1528" s="71">
        <v>511</v>
      </c>
      <c r="B1528" s="57" t="s">
        <v>1526</v>
      </c>
      <c r="C1528" s="88">
        <v>1662</v>
      </c>
    </row>
    <row r="1529" spans="1:3" ht="11.45" customHeight="1" x14ac:dyDescent="0.2">
      <c r="A1529" s="71">
        <v>511</v>
      </c>
      <c r="B1529" s="57" t="s">
        <v>1527</v>
      </c>
      <c r="C1529" s="88">
        <v>1662</v>
      </c>
    </row>
    <row r="1530" spans="1:3" ht="11.45" customHeight="1" x14ac:dyDescent="0.2">
      <c r="A1530" s="71">
        <v>511</v>
      </c>
      <c r="B1530" s="57" t="s">
        <v>1527</v>
      </c>
      <c r="C1530" s="88">
        <v>1662</v>
      </c>
    </row>
    <row r="1531" spans="1:3" ht="11.45" customHeight="1" x14ac:dyDescent="0.2">
      <c r="A1531" s="71">
        <v>511</v>
      </c>
      <c r="B1531" s="57" t="s">
        <v>1527</v>
      </c>
      <c r="C1531" s="88">
        <v>1662</v>
      </c>
    </row>
    <row r="1532" spans="1:3" ht="11.45" customHeight="1" x14ac:dyDescent="0.2">
      <c r="A1532" s="71">
        <v>511</v>
      </c>
      <c r="B1532" s="57" t="s">
        <v>1527</v>
      </c>
      <c r="C1532" s="88">
        <v>1662</v>
      </c>
    </row>
    <row r="1533" spans="1:3" ht="11.45" customHeight="1" x14ac:dyDescent="0.2">
      <c r="A1533" s="71">
        <v>511</v>
      </c>
      <c r="B1533" s="57" t="s">
        <v>1435</v>
      </c>
      <c r="C1533" s="88">
        <v>1520</v>
      </c>
    </row>
    <row r="1534" spans="1:3" ht="11.45" customHeight="1" x14ac:dyDescent="0.2">
      <c r="A1534" s="71">
        <v>511</v>
      </c>
      <c r="B1534" s="57" t="s">
        <v>1528</v>
      </c>
      <c r="C1534" s="88">
        <v>1088</v>
      </c>
    </row>
    <row r="1535" spans="1:3" ht="11.45" customHeight="1" x14ac:dyDescent="0.2">
      <c r="A1535" s="71">
        <v>511</v>
      </c>
      <c r="B1535" s="57" t="s">
        <v>1529</v>
      </c>
      <c r="C1535" s="88">
        <v>1088</v>
      </c>
    </row>
    <row r="1536" spans="1:3" ht="11.45" customHeight="1" x14ac:dyDescent="0.2">
      <c r="A1536" s="71">
        <v>511</v>
      </c>
      <c r="B1536" s="57" t="s">
        <v>1530</v>
      </c>
      <c r="C1536" s="88">
        <v>1088</v>
      </c>
    </row>
    <row r="1537" spans="1:3" ht="11.45" customHeight="1" x14ac:dyDescent="0.2">
      <c r="A1537" s="71">
        <v>511</v>
      </c>
      <c r="B1537" s="57" t="s">
        <v>1528</v>
      </c>
      <c r="C1537" s="88">
        <v>1088</v>
      </c>
    </row>
    <row r="1538" spans="1:3" ht="11.45" customHeight="1" x14ac:dyDescent="0.2">
      <c r="A1538" s="71">
        <v>511</v>
      </c>
      <c r="B1538" s="57" t="s">
        <v>1528</v>
      </c>
      <c r="C1538" s="88">
        <v>1088</v>
      </c>
    </row>
    <row r="1539" spans="1:3" ht="11.45" customHeight="1" x14ac:dyDescent="0.2">
      <c r="A1539" s="71">
        <v>511</v>
      </c>
      <c r="B1539" s="57" t="s">
        <v>1529</v>
      </c>
      <c r="C1539" s="88">
        <v>1088</v>
      </c>
    </row>
    <row r="1540" spans="1:3" ht="11.45" customHeight="1" x14ac:dyDescent="0.2">
      <c r="A1540" s="71">
        <v>511</v>
      </c>
      <c r="B1540" s="57" t="s">
        <v>1530</v>
      </c>
      <c r="C1540" s="88">
        <v>1088</v>
      </c>
    </row>
    <row r="1541" spans="1:3" ht="11.45" customHeight="1" x14ac:dyDescent="0.2">
      <c r="A1541" s="71">
        <v>511</v>
      </c>
      <c r="B1541" s="57" t="s">
        <v>1528</v>
      </c>
      <c r="C1541" s="88">
        <v>1088</v>
      </c>
    </row>
    <row r="1542" spans="1:3" ht="11.45" customHeight="1" x14ac:dyDescent="0.2">
      <c r="A1542" s="71">
        <v>511</v>
      </c>
      <c r="B1542" s="57" t="s">
        <v>1511</v>
      </c>
      <c r="C1542" s="88">
        <v>2071</v>
      </c>
    </row>
    <row r="1543" spans="1:3" ht="11.45" customHeight="1" x14ac:dyDescent="0.2">
      <c r="A1543" s="71">
        <v>511</v>
      </c>
      <c r="B1543" s="57" t="s">
        <v>1531</v>
      </c>
      <c r="C1543" s="88">
        <v>1438</v>
      </c>
    </row>
    <row r="1544" spans="1:3" ht="11.45" customHeight="1" x14ac:dyDescent="0.2">
      <c r="A1544" s="71">
        <v>511</v>
      </c>
      <c r="B1544" s="57" t="s">
        <v>1531</v>
      </c>
      <c r="C1544" s="88">
        <v>1438</v>
      </c>
    </row>
    <row r="1545" spans="1:3" ht="11.45" customHeight="1" x14ac:dyDescent="0.2">
      <c r="A1545" s="71">
        <v>511</v>
      </c>
      <c r="B1545" s="57" t="s">
        <v>1532</v>
      </c>
      <c r="C1545" s="88">
        <v>1488</v>
      </c>
    </row>
    <row r="1546" spans="1:3" ht="11.45" customHeight="1" x14ac:dyDescent="0.2">
      <c r="A1546" s="71">
        <v>511</v>
      </c>
      <c r="B1546" s="57" t="s">
        <v>1533</v>
      </c>
      <c r="C1546" s="88">
        <v>1488</v>
      </c>
    </row>
    <row r="1547" spans="1:3" ht="11.45" customHeight="1" x14ac:dyDescent="0.2">
      <c r="A1547" s="71">
        <v>511</v>
      </c>
      <c r="B1547" s="60" t="s">
        <v>1534</v>
      </c>
      <c r="C1547" s="88">
        <v>940</v>
      </c>
    </row>
    <row r="1548" spans="1:3" ht="11.45" customHeight="1" x14ac:dyDescent="0.2">
      <c r="A1548" s="71">
        <v>511</v>
      </c>
      <c r="B1548" s="60" t="s">
        <v>1534</v>
      </c>
      <c r="C1548" s="88">
        <v>940</v>
      </c>
    </row>
    <row r="1549" spans="1:3" ht="11.45" customHeight="1" x14ac:dyDescent="0.2">
      <c r="A1549" s="71">
        <v>511</v>
      </c>
      <c r="B1549" s="60" t="s">
        <v>1534</v>
      </c>
      <c r="C1549" s="88">
        <v>940</v>
      </c>
    </row>
    <row r="1550" spans="1:3" ht="11.45" customHeight="1" x14ac:dyDescent="0.2">
      <c r="A1550" s="71">
        <v>511</v>
      </c>
      <c r="B1550" s="60" t="s">
        <v>1534</v>
      </c>
      <c r="C1550" s="88">
        <v>940</v>
      </c>
    </row>
    <row r="1551" spans="1:3" ht="11.45" customHeight="1" x14ac:dyDescent="0.2">
      <c r="A1551" s="71">
        <v>511</v>
      </c>
      <c r="B1551" s="60" t="s">
        <v>1534</v>
      </c>
      <c r="C1551" s="88">
        <v>940</v>
      </c>
    </row>
    <row r="1552" spans="1:3" ht="11.45" customHeight="1" x14ac:dyDescent="0.2">
      <c r="A1552" s="71">
        <v>511</v>
      </c>
      <c r="B1552" s="60" t="s">
        <v>1534</v>
      </c>
      <c r="C1552" s="88">
        <v>940</v>
      </c>
    </row>
    <row r="1553" spans="1:3" ht="11.45" customHeight="1" x14ac:dyDescent="0.2">
      <c r="A1553" s="71">
        <v>511</v>
      </c>
      <c r="B1553" s="60" t="s">
        <v>1534</v>
      </c>
      <c r="C1553" s="88">
        <v>940</v>
      </c>
    </row>
    <row r="1554" spans="1:3" ht="11.45" customHeight="1" x14ac:dyDescent="0.2">
      <c r="A1554" s="71">
        <v>511</v>
      </c>
      <c r="B1554" s="60" t="s">
        <v>1534</v>
      </c>
      <c r="C1554" s="88">
        <v>940</v>
      </c>
    </row>
    <row r="1555" spans="1:3" ht="11.45" customHeight="1" x14ac:dyDescent="0.2">
      <c r="A1555" s="71">
        <v>511</v>
      </c>
      <c r="B1555" s="60" t="s">
        <v>1534</v>
      </c>
      <c r="C1555" s="88">
        <v>940</v>
      </c>
    </row>
    <row r="1556" spans="1:3" ht="11.45" customHeight="1" x14ac:dyDescent="0.2">
      <c r="A1556" s="71">
        <v>511</v>
      </c>
      <c r="B1556" s="60" t="s">
        <v>1534</v>
      </c>
      <c r="C1556" s="88">
        <v>940</v>
      </c>
    </row>
    <row r="1557" spans="1:3" ht="11.45" customHeight="1" x14ac:dyDescent="0.2">
      <c r="A1557" s="71">
        <v>511</v>
      </c>
      <c r="B1557" s="60" t="s">
        <v>1534</v>
      </c>
      <c r="C1557" s="88">
        <v>940</v>
      </c>
    </row>
    <row r="1558" spans="1:3" ht="11.45" customHeight="1" x14ac:dyDescent="0.2">
      <c r="A1558" s="71">
        <v>511</v>
      </c>
      <c r="B1558" s="60" t="s">
        <v>1534</v>
      </c>
      <c r="C1558" s="88">
        <v>940</v>
      </c>
    </row>
    <row r="1559" spans="1:3" ht="11.45" customHeight="1" x14ac:dyDescent="0.2">
      <c r="A1559" s="71">
        <v>511</v>
      </c>
      <c r="B1559" s="60" t="s">
        <v>1534</v>
      </c>
      <c r="C1559" s="88">
        <v>940</v>
      </c>
    </row>
    <row r="1560" spans="1:3" ht="11.45" customHeight="1" x14ac:dyDescent="0.2">
      <c r="A1560" s="71">
        <v>511</v>
      </c>
      <c r="B1560" s="60" t="s">
        <v>1534</v>
      </c>
      <c r="C1560" s="88">
        <v>940</v>
      </c>
    </row>
    <row r="1561" spans="1:3" ht="11.45" customHeight="1" x14ac:dyDescent="0.2">
      <c r="A1561" s="71">
        <v>511</v>
      </c>
      <c r="B1561" s="60" t="s">
        <v>1534</v>
      </c>
      <c r="C1561" s="88">
        <v>940</v>
      </c>
    </row>
    <row r="1562" spans="1:3" ht="11.45" customHeight="1" x14ac:dyDescent="0.2">
      <c r="A1562" s="71">
        <v>511</v>
      </c>
      <c r="B1562" s="60" t="s">
        <v>1534</v>
      </c>
      <c r="C1562" s="88">
        <v>940</v>
      </c>
    </row>
    <row r="1563" spans="1:3" ht="11.45" customHeight="1" x14ac:dyDescent="0.2">
      <c r="A1563" s="71">
        <v>511</v>
      </c>
      <c r="B1563" s="60" t="s">
        <v>1534</v>
      </c>
      <c r="C1563" s="88">
        <v>940</v>
      </c>
    </row>
    <row r="1564" spans="1:3" ht="11.45" customHeight="1" x14ac:dyDescent="0.2">
      <c r="A1564" s="71">
        <v>511</v>
      </c>
      <c r="B1564" s="60" t="s">
        <v>1534</v>
      </c>
      <c r="C1564" s="88">
        <v>940</v>
      </c>
    </row>
    <row r="1565" spans="1:3" ht="11.45" customHeight="1" x14ac:dyDescent="0.2">
      <c r="A1565" s="71">
        <v>511</v>
      </c>
      <c r="B1565" s="60" t="s">
        <v>1534</v>
      </c>
      <c r="C1565" s="88">
        <v>940</v>
      </c>
    </row>
    <row r="1566" spans="1:3" ht="11.45" customHeight="1" x14ac:dyDescent="0.2">
      <c r="A1566" s="71">
        <v>511</v>
      </c>
      <c r="B1566" s="60" t="s">
        <v>1534</v>
      </c>
      <c r="C1566" s="88">
        <v>940</v>
      </c>
    </row>
    <row r="1567" spans="1:3" ht="11.45" customHeight="1" x14ac:dyDescent="0.2">
      <c r="A1567" s="71">
        <v>511</v>
      </c>
      <c r="B1567" s="60" t="s">
        <v>1534</v>
      </c>
      <c r="C1567" s="88">
        <v>940</v>
      </c>
    </row>
    <row r="1568" spans="1:3" ht="11.45" customHeight="1" x14ac:dyDescent="0.2">
      <c r="A1568" s="71">
        <v>511</v>
      </c>
      <c r="B1568" s="60" t="s">
        <v>1534</v>
      </c>
      <c r="C1568" s="88">
        <v>940</v>
      </c>
    </row>
    <row r="1569" spans="1:3" ht="11.45" customHeight="1" x14ac:dyDescent="0.2">
      <c r="A1569" s="71">
        <v>511</v>
      </c>
      <c r="B1569" s="60" t="s">
        <v>1534</v>
      </c>
      <c r="C1569" s="88">
        <v>940</v>
      </c>
    </row>
    <row r="1570" spans="1:3" ht="11.45" customHeight="1" x14ac:dyDescent="0.2">
      <c r="A1570" s="71">
        <v>511</v>
      </c>
      <c r="B1570" s="60" t="s">
        <v>1534</v>
      </c>
      <c r="C1570" s="88">
        <v>940</v>
      </c>
    </row>
    <row r="1571" spans="1:3" ht="11.45" customHeight="1" x14ac:dyDescent="0.2">
      <c r="A1571" s="71">
        <v>511</v>
      </c>
      <c r="B1571" s="60" t="s">
        <v>1534</v>
      </c>
      <c r="C1571" s="88">
        <v>940</v>
      </c>
    </row>
    <row r="1572" spans="1:3" ht="11.45" customHeight="1" x14ac:dyDescent="0.2">
      <c r="A1572" s="71">
        <v>511</v>
      </c>
      <c r="B1572" s="60" t="s">
        <v>1534</v>
      </c>
      <c r="C1572" s="88">
        <v>940</v>
      </c>
    </row>
    <row r="1573" spans="1:3" ht="11.45" customHeight="1" x14ac:dyDescent="0.2">
      <c r="A1573" s="71">
        <v>511</v>
      </c>
      <c r="B1573" s="60" t="s">
        <v>1534</v>
      </c>
      <c r="C1573" s="88">
        <v>940</v>
      </c>
    </row>
    <row r="1574" spans="1:3" ht="11.45" customHeight="1" x14ac:dyDescent="0.2">
      <c r="A1574" s="71">
        <v>511</v>
      </c>
      <c r="B1574" s="60" t="s">
        <v>1534</v>
      </c>
      <c r="C1574" s="88">
        <v>940</v>
      </c>
    </row>
    <row r="1575" spans="1:3" ht="11.45" customHeight="1" x14ac:dyDescent="0.2">
      <c r="A1575" s="71">
        <v>511</v>
      </c>
      <c r="B1575" s="60" t="s">
        <v>1534</v>
      </c>
      <c r="C1575" s="88">
        <v>940</v>
      </c>
    </row>
    <row r="1576" spans="1:3" ht="11.45" customHeight="1" x14ac:dyDescent="0.2">
      <c r="A1576" s="71">
        <v>511</v>
      </c>
      <c r="B1576" s="60" t="s">
        <v>1534</v>
      </c>
      <c r="C1576" s="88">
        <v>940</v>
      </c>
    </row>
    <row r="1577" spans="1:3" ht="11.45" customHeight="1" x14ac:dyDescent="0.2">
      <c r="A1577" s="71">
        <v>511</v>
      </c>
      <c r="B1577" s="60" t="s">
        <v>1283</v>
      </c>
      <c r="C1577" s="88">
        <v>1571.25</v>
      </c>
    </row>
    <row r="1578" spans="1:3" ht="11.45" customHeight="1" x14ac:dyDescent="0.2">
      <c r="A1578" s="71">
        <v>511</v>
      </c>
      <c r="B1578" s="60" t="s">
        <v>1283</v>
      </c>
      <c r="C1578" s="88">
        <v>1571.25</v>
      </c>
    </row>
    <row r="1579" spans="1:3" ht="11.45" customHeight="1" x14ac:dyDescent="0.2">
      <c r="A1579" s="71">
        <v>511</v>
      </c>
      <c r="B1579" s="60" t="s">
        <v>1283</v>
      </c>
      <c r="C1579" s="88">
        <v>1571.25</v>
      </c>
    </row>
    <row r="1580" spans="1:3" ht="11.45" customHeight="1" x14ac:dyDescent="0.2">
      <c r="A1580" s="71">
        <v>511</v>
      </c>
      <c r="B1580" s="60" t="s">
        <v>1283</v>
      </c>
      <c r="C1580" s="88">
        <v>1571.25</v>
      </c>
    </row>
    <row r="1581" spans="1:3" ht="11.45" customHeight="1" x14ac:dyDescent="0.2">
      <c r="A1581" s="71">
        <v>511</v>
      </c>
      <c r="B1581" s="60" t="s">
        <v>1283</v>
      </c>
      <c r="C1581" s="88">
        <v>1571.25</v>
      </c>
    </row>
    <row r="1582" spans="1:3" ht="11.45" customHeight="1" x14ac:dyDescent="0.2">
      <c r="A1582" s="71">
        <v>511</v>
      </c>
      <c r="B1582" s="60" t="s">
        <v>1283</v>
      </c>
      <c r="C1582" s="88">
        <v>1571.25</v>
      </c>
    </row>
    <row r="1583" spans="1:3" ht="11.45" customHeight="1" x14ac:dyDescent="0.2">
      <c r="A1583" s="71">
        <v>511</v>
      </c>
      <c r="B1583" s="60" t="s">
        <v>1283</v>
      </c>
      <c r="C1583" s="88">
        <v>1571.25</v>
      </c>
    </row>
    <row r="1584" spans="1:3" ht="11.45" customHeight="1" x14ac:dyDescent="0.2">
      <c r="A1584" s="71">
        <v>511</v>
      </c>
      <c r="B1584" s="60" t="s">
        <v>1475</v>
      </c>
      <c r="C1584" s="88">
        <v>1530</v>
      </c>
    </row>
    <row r="1585" spans="1:3" ht="11.45" customHeight="1" x14ac:dyDescent="0.2">
      <c r="A1585" s="71">
        <v>511</v>
      </c>
      <c r="B1585" s="60" t="s">
        <v>1535</v>
      </c>
      <c r="C1585" s="88">
        <v>984</v>
      </c>
    </row>
    <row r="1586" spans="1:3" ht="11.45" customHeight="1" x14ac:dyDescent="0.2">
      <c r="A1586" s="71">
        <v>511</v>
      </c>
      <c r="B1586" s="60" t="s">
        <v>1536</v>
      </c>
      <c r="C1586" s="88">
        <v>290</v>
      </c>
    </row>
    <row r="1587" spans="1:3" ht="11.45" customHeight="1" x14ac:dyDescent="0.2">
      <c r="A1587" s="71">
        <v>511</v>
      </c>
      <c r="B1587" s="60" t="s">
        <v>1536</v>
      </c>
      <c r="C1587" s="88">
        <v>290</v>
      </c>
    </row>
    <row r="1588" spans="1:3" ht="11.45" customHeight="1" x14ac:dyDescent="0.2">
      <c r="A1588" s="71">
        <v>511</v>
      </c>
      <c r="B1588" s="60" t="s">
        <v>1536</v>
      </c>
      <c r="C1588" s="88">
        <v>290</v>
      </c>
    </row>
    <row r="1589" spans="1:3" ht="11.45" customHeight="1" x14ac:dyDescent="0.2">
      <c r="A1589" s="71">
        <v>511</v>
      </c>
      <c r="B1589" s="60" t="s">
        <v>1536</v>
      </c>
      <c r="C1589" s="88">
        <v>290</v>
      </c>
    </row>
    <row r="1590" spans="1:3" ht="11.45" customHeight="1" x14ac:dyDescent="0.2">
      <c r="A1590" s="71">
        <v>511</v>
      </c>
      <c r="B1590" s="60" t="s">
        <v>1536</v>
      </c>
      <c r="C1590" s="88">
        <v>290</v>
      </c>
    </row>
    <row r="1591" spans="1:3" ht="11.45" customHeight="1" x14ac:dyDescent="0.2">
      <c r="A1591" s="71">
        <v>511</v>
      </c>
      <c r="B1591" s="60" t="s">
        <v>1536</v>
      </c>
      <c r="C1591" s="88">
        <v>290</v>
      </c>
    </row>
    <row r="1592" spans="1:3" ht="11.45" customHeight="1" x14ac:dyDescent="0.2">
      <c r="A1592" s="71">
        <v>511</v>
      </c>
      <c r="B1592" s="60" t="s">
        <v>1536</v>
      </c>
      <c r="C1592" s="88">
        <v>290</v>
      </c>
    </row>
    <row r="1593" spans="1:3" ht="11.45" customHeight="1" x14ac:dyDescent="0.2">
      <c r="A1593" s="71">
        <v>511</v>
      </c>
      <c r="B1593" s="60" t="s">
        <v>1536</v>
      </c>
      <c r="C1593" s="88">
        <v>290</v>
      </c>
    </row>
    <row r="1594" spans="1:3" ht="11.45" customHeight="1" x14ac:dyDescent="0.2">
      <c r="A1594" s="71">
        <v>511</v>
      </c>
      <c r="B1594" s="60" t="s">
        <v>1536</v>
      </c>
      <c r="C1594" s="88">
        <v>290</v>
      </c>
    </row>
    <row r="1595" spans="1:3" ht="11.45" customHeight="1" x14ac:dyDescent="0.2">
      <c r="A1595" s="71">
        <v>511</v>
      </c>
      <c r="B1595" s="60" t="s">
        <v>1536</v>
      </c>
      <c r="C1595" s="88">
        <v>290</v>
      </c>
    </row>
    <row r="1596" spans="1:3" ht="11.45" customHeight="1" x14ac:dyDescent="0.2">
      <c r="A1596" s="71">
        <v>511</v>
      </c>
      <c r="B1596" s="60" t="s">
        <v>1536</v>
      </c>
      <c r="C1596" s="88">
        <v>290</v>
      </c>
    </row>
    <row r="1597" spans="1:3" ht="11.45" customHeight="1" x14ac:dyDescent="0.2">
      <c r="A1597" s="71">
        <v>511</v>
      </c>
      <c r="B1597" s="60" t="s">
        <v>1536</v>
      </c>
      <c r="C1597" s="88">
        <v>290</v>
      </c>
    </row>
    <row r="1598" spans="1:3" ht="11.45" customHeight="1" x14ac:dyDescent="0.2">
      <c r="A1598" s="71">
        <v>511</v>
      </c>
      <c r="B1598" s="60" t="s">
        <v>1536</v>
      </c>
      <c r="C1598" s="88">
        <v>290</v>
      </c>
    </row>
    <row r="1599" spans="1:3" ht="11.45" customHeight="1" x14ac:dyDescent="0.2">
      <c r="A1599" s="71">
        <v>511</v>
      </c>
      <c r="B1599" s="60" t="s">
        <v>1536</v>
      </c>
      <c r="C1599" s="88">
        <v>290</v>
      </c>
    </row>
    <row r="1600" spans="1:3" ht="11.45" customHeight="1" x14ac:dyDescent="0.2">
      <c r="A1600" s="71">
        <v>511</v>
      </c>
      <c r="B1600" s="60" t="s">
        <v>1536</v>
      </c>
      <c r="C1600" s="88">
        <v>290</v>
      </c>
    </row>
    <row r="1601" spans="1:3" ht="11.45" customHeight="1" x14ac:dyDescent="0.2">
      <c r="A1601" s="71">
        <v>511</v>
      </c>
      <c r="B1601" s="60" t="s">
        <v>1536</v>
      </c>
      <c r="C1601" s="88">
        <v>290</v>
      </c>
    </row>
    <row r="1602" spans="1:3" ht="11.45" customHeight="1" x14ac:dyDescent="0.2">
      <c r="A1602" s="71">
        <v>511</v>
      </c>
      <c r="B1602" s="60" t="s">
        <v>1512</v>
      </c>
      <c r="C1602" s="88">
        <v>1464</v>
      </c>
    </row>
    <row r="1603" spans="1:3" ht="11.45" customHeight="1" x14ac:dyDescent="0.2">
      <c r="A1603" s="71">
        <v>511</v>
      </c>
      <c r="B1603" s="60" t="s">
        <v>1512</v>
      </c>
      <c r="C1603" s="88">
        <v>1464</v>
      </c>
    </row>
    <row r="1604" spans="1:3" ht="11.45" customHeight="1" x14ac:dyDescent="0.2">
      <c r="A1604" s="71">
        <v>511</v>
      </c>
      <c r="B1604" s="60" t="s">
        <v>1512</v>
      </c>
      <c r="C1604" s="88">
        <v>1464</v>
      </c>
    </row>
    <row r="1605" spans="1:3" ht="11.45" customHeight="1" x14ac:dyDescent="0.2">
      <c r="A1605" s="71">
        <v>511</v>
      </c>
      <c r="B1605" s="60" t="s">
        <v>1512</v>
      </c>
      <c r="C1605" s="88">
        <v>1464</v>
      </c>
    </row>
    <row r="1606" spans="1:3" ht="11.45" customHeight="1" x14ac:dyDescent="0.2">
      <c r="A1606" s="71">
        <v>511</v>
      </c>
      <c r="B1606" s="60" t="s">
        <v>1512</v>
      </c>
      <c r="C1606" s="88">
        <v>1464</v>
      </c>
    </row>
    <row r="1607" spans="1:3" ht="11.45" customHeight="1" x14ac:dyDescent="0.2">
      <c r="A1607" s="71">
        <v>511</v>
      </c>
      <c r="B1607" s="60" t="s">
        <v>1512</v>
      </c>
      <c r="C1607" s="88">
        <v>1464</v>
      </c>
    </row>
    <row r="1608" spans="1:3" ht="11.45" customHeight="1" x14ac:dyDescent="0.2">
      <c r="A1608" s="71">
        <v>511</v>
      </c>
      <c r="B1608" s="60" t="s">
        <v>1512</v>
      </c>
      <c r="C1608" s="88">
        <v>1464</v>
      </c>
    </row>
    <row r="1609" spans="1:3" ht="11.45" customHeight="1" x14ac:dyDescent="0.2">
      <c r="A1609" s="71">
        <v>511</v>
      </c>
      <c r="B1609" s="60" t="s">
        <v>1512</v>
      </c>
      <c r="C1609" s="88">
        <v>1464</v>
      </c>
    </row>
    <row r="1610" spans="1:3" ht="11.45" customHeight="1" x14ac:dyDescent="0.2">
      <c r="A1610" s="71">
        <v>511</v>
      </c>
      <c r="B1610" s="60" t="s">
        <v>1537</v>
      </c>
      <c r="C1610" s="88">
        <v>2198</v>
      </c>
    </row>
    <row r="1611" spans="1:3" ht="11.45" customHeight="1" x14ac:dyDescent="0.2">
      <c r="A1611" s="71">
        <v>511</v>
      </c>
      <c r="B1611" s="60" t="s">
        <v>1212</v>
      </c>
      <c r="C1611" s="88">
        <v>1562.5</v>
      </c>
    </row>
    <row r="1612" spans="1:3" ht="11.45" customHeight="1" x14ac:dyDescent="0.2">
      <c r="A1612" s="71">
        <v>511</v>
      </c>
      <c r="B1612" s="60" t="s">
        <v>1212</v>
      </c>
      <c r="C1612" s="88">
        <v>1562.5</v>
      </c>
    </row>
    <row r="1613" spans="1:3" ht="11.45" customHeight="1" x14ac:dyDescent="0.2">
      <c r="A1613" s="71">
        <v>511</v>
      </c>
      <c r="B1613" s="60" t="s">
        <v>1265</v>
      </c>
      <c r="C1613" s="88">
        <v>341.11</v>
      </c>
    </row>
    <row r="1614" spans="1:3" ht="11.45" customHeight="1" x14ac:dyDescent="0.2">
      <c r="A1614" s="71">
        <v>511</v>
      </c>
      <c r="B1614" s="60" t="s">
        <v>1265</v>
      </c>
      <c r="C1614" s="88">
        <v>341.11</v>
      </c>
    </row>
    <row r="1615" spans="1:3" ht="11.45" customHeight="1" x14ac:dyDescent="0.2">
      <c r="A1615" s="71">
        <v>511</v>
      </c>
      <c r="B1615" s="60" t="s">
        <v>1265</v>
      </c>
      <c r="C1615" s="88">
        <v>341.11</v>
      </c>
    </row>
    <row r="1616" spans="1:3" ht="11.45" customHeight="1" x14ac:dyDescent="0.2">
      <c r="A1616" s="71">
        <v>511</v>
      </c>
      <c r="B1616" s="60" t="s">
        <v>1265</v>
      </c>
      <c r="C1616" s="88">
        <v>341.11</v>
      </c>
    </row>
    <row r="1617" spans="1:3" ht="11.45" customHeight="1" x14ac:dyDescent="0.2">
      <c r="A1617" s="71">
        <v>511</v>
      </c>
      <c r="B1617" s="60" t="s">
        <v>1265</v>
      </c>
      <c r="C1617" s="88">
        <v>341.11</v>
      </c>
    </row>
    <row r="1618" spans="1:3" ht="11.45" customHeight="1" x14ac:dyDescent="0.2">
      <c r="A1618" s="71">
        <v>511</v>
      </c>
      <c r="B1618" s="60" t="s">
        <v>1265</v>
      </c>
      <c r="C1618" s="88">
        <v>341.11</v>
      </c>
    </row>
    <row r="1619" spans="1:3" ht="11.45" customHeight="1" x14ac:dyDescent="0.2">
      <c r="A1619" s="71">
        <v>511</v>
      </c>
      <c r="B1619" s="60" t="s">
        <v>1265</v>
      </c>
      <c r="C1619" s="88">
        <v>341.11</v>
      </c>
    </row>
    <row r="1620" spans="1:3" ht="11.45" customHeight="1" x14ac:dyDescent="0.2">
      <c r="A1620" s="71">
        <v>511</v>
      </c>
      <c r="B1620" s="60" t="s">
        <v>1265</v>
      </c>
      <c r="C1620" s="88">
        <v>341.11</v>
      </c>
    </row>
    <row r="1621" spans="1:3" ht="11.45" customHeight="1" x14ac:dyDescent="0.2">
      <c r="A1621" s="71">
        <v>511</v>
      </c>
      <c r="B1621" s="60" t="s">
        <v>1265</v>
      </c>
      <c r="C1621" s="88">
        <v>341.11</v>
      </c>
    </row>
    <row r="1622" spans="1:3" ht="11.45" customHeight="1" x14ac:dyDescent="0.2">
      <c r="A1622" s="71">
        <v>511</v>
      </c>
      <c r="B1622" s="60" t="s">
        <v>1265</v>
      </c>
      <c r="C1622" s="88">
        <v>341.11</v>
      </c>
    </row>
    <row r="1623" spans="1:3" ht="11.45" customHeight="1" x14ac:dyDescent="0.2">
      <c r="A1623" s="71">
        <v>511</v>
      </c>
      <c r="B1623" s="60" t="s">
        <v>1265</v>
      </c>
      <c r="C1623" s="88">
        <v>341.11</v>
      </c>
    </row>
    <row r="1624" spans="1:3" ht="11.45" customHeight="1" x14ac:dyDescent="0.2">
      <c r="A1624" s="71">
        <v>511</v>
      </c>
      <c r="B1624" s="60" t="s">
        <v>1265</v>
      </c>
      <c r="C1624" s="88">
        <v>341.11</v>
      </c>
    </row>
    <row r="1625" spans="1:3" ht="11.45" customHeight="1" x14ac:dyDescent="0.2">
      <c r="A1625" s="71">
        <v>511</v>
      </c>
      <c r="B1625" s="60" t="s">
        <v>1265</v>
      </c>
      <c r="C1625" s="88">
        <v>341.11</v>
      </c>
    </row>
    <row r="1626" spans="1:3" x14ac:dyDescent="0.2">
      <c r="A1626" s="71">
        <v>511</v>
      </c>
      <c r="B1626" s="60" t="s">
        <v>1265</v>
      </c>
      <c r="C1626" s="88">
        <v>341.11</v>
      </c>
    </row>
    <row r="1627" spans="1:3" x14ac:dyDescent="0.2">
      <c r="A1627" s="71">
        <v>511</v>
      </c>
      <c r="B1627" s="58" t="s">
        <v>1538</v>
      </c>
      <c r="C1627" s="88">
        <v>1571.25</v>
      </c>
    </row>
    <row r="1628" spans="1:3" x14ac:dyDescent="0.2">
      <c r="A1628" s="71">
        <v>511</v>
      </c>
      <c r="B1628" s="58" t="s">
        <v>1538</v>
      </c>
      <c r="C1628" s="88">
        <v>1571.25</v>
      </c>
    </row>
    <row r="1629" spans="1:3" x14ac:dyDescent="0.2">
      <c r="A1629" s="71">
        <v>511</v>
      </c>
      <c r="B1629" s="58" t="s">
        <v>1538</v>
      </c>
      <c r="C1629" s="88">
        <v>1571.25</v>
      </c>
    </row>
    <row r="1630" spans="1:3" x14ac:dyDescent="0.2">
      <c r="A1630" s="71">
        <v>511</v>
      </c>
      <c r="B1630" s="58" t="s">
        <v>1538</v>
      </c>
      <c r="C1630" s="88">
        <v>1571.25</v>
      </c>
    </row>
    <row r="1631" spans="1:3" x14ac:dyDescent="0.2">
      <c r="A1631" s="71">
        <v>511</v>
      </c>
      <c r="B1631" s="58" t="s">
        <v>1538</v>
      </c>
      <c r="C1631" s="88">
        <v>1571.25</v>
      </c>
    </row>
    <row r="1632" spans="1:3" x14ac:dyDescent="0.2">
      <c r="A1632" s="71">
        <v>511</v>
      </c>
      <c r="B1632" s="58" t="s">
        <v>1538</v>
      </c>
      <c r="C1632" s="88">
        <v>1571.25</v>
      </c>
    </row>
    <row r="1633" spans="1:3" x14ac:dyDescent="0.2">
      <c r="A1633" s="71">
        <v>511</v>
      </c>
      <c r="B1633" s="58" t="s">
        <v>1538</v>
      </c>
      <c r="C1633" s="88">
        <v>1571.25</v>
      </c>
    </row>
    <row r="1634" spans="1:3" x14ac:dyDescent="0.2">
      <c r="A1634" s="71">
        <v>511</v>
      </c>
      <c r="B1634" s="58" t="s">
        <v>1539</v>
      </c>
      <c r="C1634" s="88">
        <v>720</v>
      </c>
    </row>
    <row r="1635" spans="1:3" x14ac:dyDescent="0.2">
      <c r="A1635" s="71">
        <v>511</v>
      </c>
      <c r="B1635" s="57" t="s">
        <v>1252</v>
      </c>
      <c r="C1635" s="88">
        <v>31.33</v>
      </c>
    </row>
    <row r="1636" spans="1:3" x14ac:dyDescent="0.2">
      <c r="A1636" s="71">
        <v>511</v>
      </c>
      <c r="B1636" s="57" t="s">
        <v>1252</v>
      </c>
      <c r="C1636" s="88">
        <v>31.33</v>
      </c>
    </row>
    <row r="1637" spans="1:3" x14ac:dyDescent="0.2">
      <c r="A1637" s="71">
        <v>511</v>
      </c>
      <c r="B1637" s="57" t="s">
        <v>1252</v>
      </c>
      <c r="C1637" s="88">
        <v>31.33</v>
      </c>
    </row>
    <row r="1638" spans="1:3" x14ac:dyDescent="0.2">
      <c r="A1638" s="71">
        <v>511</v>
      </c>
      <c r="B1638" s="57" t="s">
        <v>1252</v>
      </c>
      <c r="C1638" s="88">
        <v>31.33</v>
      </c>
    </row>
    <row r="1639" spans="1:3" x14ac:dyDescent="0.2">
      <c r="A1639" s="71">
        <v>511</v>
      </c>
      <c r="B1639" s="57" t="s">
        <v>1252</v>
      </c>
      <c r="C1639" s="88">
        <v>31.33</v>
      </c>
    </row>
    <row r="1640" spans="1:3" x14ac:dyDescent="0.2">
      <c r="A1640" s="71">
        <v>511</v>
      </c>
      <c r="B1640" s="57" t="s">
        <v>1252</v>
      </c>
      <c r="C1640" s="88">
        <v>31.33</v>
      </c>
    </row>
    <row r="1641" spans="1:3" x14ac:dyDescent="0.2">
      <c r="A1641" s="71">
        <v>511</v>
      </c>
      <c r="B1641" s="57" t="s">
        <v>1252</v>
      </c>
      <c r="C1641" s="88">
        <v>31.33</v>
      </c>
    </row>
    <row r="1642" spans="1:3" x14ac:dyDescent="0.2">
      <c r="A1642" s="71">
        <v>511</v>
      </c>
      <c r="B1642" s="57" t="s">
        <v>1252</v>
      </c>
      <c r="C1642" s="88">
        <v>31.33</v>
      </c>
    </row>
    <row r="1643" spans="1:3" x14ac:dyDescent="0.2">
      <c r="A1643" s="71">
        <v>511</v>
      </c>
      <c r="B1643" s="57" t="s">
        <v>1252</v>
      </c>
      <c r="C1643" s="88">
        <v>31.33</v>
      </c>
    </row>
    <row r="1644" spans="1:3" x14ac:dyDescent="0.2">
      <c r="A1644" s="71">
        <v>511</v>
      </c>
      <c r="B1644" s="57" t="s">
        <v>1252</v>
      </c>
      <c r="C1644" s="88">
        <v>31.33</v>
      </c>
    </row>
    <row r="1645" spans="1:3" x14ac:dyDescent="0.2">
      <c r="A1645" s="71">
        <v>511</v>
      </c>
      <c r="B1645" s="57" t="s">
        <v>1252</v>
      </c>
      <c r="C1645" s="88">
        <v>31.33</v>
      </c>
    </row>
    <row r="1646" spans="1:3" x14ac:dyDescent="0.2">
      <c r="A1646" s="71">
        <v>511</v>
      </c>
      <c r="B1646" s="57" t="s">
        <v>1252</v>
      </c>
      <c r="C1646" s="88">
        <v>31.33</v>
      </c>
    </row>
    <row r="1647" spans="1:3" x14ac:dyDescent="0.2">
      <c r="A1647" s="71">
        <v>511</v>
      </c>
      <c r="B1647" s="57" t="s">
        <v>1252</v>
      </c>
      <c r="C1647" s="88">
        <v>31.33</v>
      </c>
    </row>
    <row r="1648" spans="1:3" x14ac:dyDescent="0.2">
      <c r="A1648" s="71">
        <v>511</v>
      </c>
      <c r="B1648" s="57" t="s">
        <v>1252</v>
      </c>
      <c r="C1648" s="88">
        <v>31.33</v>
      </c>
    </row>
    <row r="1649" spans="1:3" x14ac:dyDescent="0.2">
      <c r="A1649" s="71">
        <v>511</v>
      </c>
      <c r="B1649" s="57" t="s">
        <v>1252</v>
      </c>
      <c r="C1649" s="88">
        <v>31.33</v>
      </c>
    </row>
    <row r="1650" spans="1:3" x14ac:dyDescent="0.2">
      <c r="A1650" s="71">
        <v>511</v>
      </c>
      <c r="B1650" s="57" t="s">
        <v>1252</v>
      </c>
      <c r="C1650" s="88">
        <v>31.33</v>
      </c>
    </row>
    <row r="1651" spans="1:3" x14ac:dyDescent="0.2">
      <c r="A1651" s="71">
        <v>511</v>
      </c>
      <c r="B1651" s="57" t="s">
        <v>1252</v>
      </c>
      <c r="C1651" s="88">
        <v>31.33</v>
      </c>
    </row>
    <row r="1652" spans="1:3" x14ac:dyDescent="0.2">
      <c r="A1652" s="71">
        <v>511</v>
      </c>
      <c r="B1652" s="57" t="s">
        <v>1252</v>
      </c>
      <c r="C1652" s="88">
        <v>31.33</v>
      </c>
    </row>
    <row r="1653" spans="1:3" x14ac:dyDescent="0.2">
      <c r="A1653" s="71">
        <v>511</v>
      </c>
      <c r="B1653" s="57" t="s">
        <v>1252</v>
      </c>
      <c r="C1653" s="88">
        <v>31.33</v>
      </c>
    </row>
    <row r="1654" spans="1:3" x14ac:dyDescent="0.2">
      <c r="A1654" s="71">
        <v>511</v>
      </c>
      <c r="B1654" s="57" t="s">
        <v>1252</v>
      </c>
      <c r="C1654" s="88">
        <v>31.33</v>
      </c>
    </row>
    <row r="1655" spans="1:3" x14ac:dyDescent="0.2">
      <c r="A1655" s="71">
        <v>511</v>
      </c>
      <c r="B1655" s="57" t="s">
        <v>1252</v>
      </c>
      <c r="C1655" s="88">
        <v>31.33</v>
      </c>
    </row>
    <row r="1656" spans="1:3" x14ac:dyDescent="0.2">
      <c r="A1656" s="71">
        <v>511</v>
      </c>
      <c r="B1656" s="57" t="s">
        <v>1252</v>
      </c>
      <c r="C1656" s="88">
        <v>31.33</v>
      </c>
    </row>
    <row r="1657" spans="1:3" x14ac:dyDescent="0.2">
      <c r="A1657" s="71">
        <v>511</v>
      </c>
      <c r="B1657" s="57" t="s">
        <v>1252</v>
      </c>
      <c r="C1657" s="88">
        <v>31.33</v>
      </c>
    </row>
    <row r="1658" spans="1:3" x14ac:dyDescent="0.2">
      <c r="A1658" s="71">
        <v>511</v>
      </c>
      <c r="B1658" s="57" t="s">
        <v>1252</v>
      </c>
      <c r="C1658" s="88">
        <v>31.33</v>
      </c>
    </row>
    <row r="1659" spans="1:3" x14ac:dyDescent="0.2">
      <c r="A1659" s="71">
        <v>511</v>
      </c>
      <c r="B1659" s="57" t="s">
        <v>1252</v>
      </c>
      <c r="C1659" s="88">
        <v>31.33</v>
      </c>
    </row>
    <row r="1660" spans="1:3" x14ac:dyDescent="0.2">
      <c r="A1660" s="71">
        <v>511</v>
      </c>
      <c r="B1660" s="57" t="s">
        <v>1252</v>
      </c>
      <c r="C1660" s="88">
        <v>31.33</v>
      </c>
    </row>
    <row r="1661" spans="1:3" x14ac:dyDescent="0.2">
      <c r="A1661" s="71">
        <v>511</v>
      </c>
      <c r="B1661" s="57" t="s">
        <v>1252</v>
      </c>
      <c r="C1661" s="88">
        <v>31.33</v>
      </c>
    </row>
    <row r="1662" spans="1:3" x14ac:dyDescent="0.2">
      <c r="A1662" s="71">
        <v>511</v>
      </c>
      <c r="B1662" s="57" t="s">
        <v>1252</v>
      </c>
      <c r="C1662" s="88">
        <v>31.33</v>
      </c>
    </row>
    <row r="1663" spans="1:3" x14ac:dyDescent="0.2">
      <c r="A1663" s="71">
        <v>511</v>
      </c>
      <c r="B1663" s="57" t="s">
        <v>1252</v>
      </c>
      <c r="C1663" s="88">
        <v>31.33</v>
      </c>
    </row>
    <row r="1664" spans="1:3" x14ac:dyDescent="0.2">
      <c r="A1664" s="71">
        <v>511</v>
      </c>
      <c r="B1664" s="57" t="s">
        <v>1252</v>
      </c>
      <c r="C1664" s="88">
        <v>31.33</v>
      </c>
    </row>
    <row r="1665" spans="1:3" x14ac:dyDescent="0.2">
      <c r="A1665" s="71">
        <v>511</v>
      </c>
      <c r="B1665" s="57" t="s">
        <v>1540</v>
      </c>
      <c r="C1665" s="88">
        <v>290</v>
      </c>
    </row>
    <row r="1666" spans="1:3" x14ac:dyDescent="0.2">
      <c r="A1666" s="71">
        <v>511</v>
      </c>
      <c r="B1666" s="57" t="s">
        <v>1540</v>
      </c>
      <c r="C1666" s="88">
        <v>290</v>
      </c>
    </row>
    <row r="1667" spans="1:3" x14ac:dyDescent="0.2">
      <c r="A1667" s="71">
        <v>511</v>
      </c>
      <c r="B1667" s="57" t="s">
        <v>1540</v>
      </c>
      <c r="C1667" s="88">
        <v>290</v>
      </c>
    </row>
    <row r="1668" spans="1:3" x14ac:dyDescent="0.2">
      <c r="A1668" s="71">
        <v>511</v>
      </c>
      <c r="B1668" s="57" t="s">
        <v>1540</v>
      </c>
      <c r="C1668" s="88">
        <v>290</v>
      </c>
    </row>
    <row r="1669" spans="1:3" x14ac:dyDescent="0.2">
      <c r="A1669" s="71">
        <v>511</v>
      </c>
      <c r="B1669" s="57" t="s">
        <v>1540</v>
      </c>
      <c r="C1669" s="88">
        <v>290</v>
      </c>
    </row>
    <row r="1670" spans="1:3" x14ac:dyDescent="0.2">
      <c r="A1670" s="71">
        <v>511</v>
      </c>
      <c r="B1670" s="57" t="s">
        <v>1540</v>
      </c>
      <c r="C1670" s="88">
        <v>290</v>
      </c>
    </row>
    <row r="1671" spans="1:3" x14ac:dyDescent="0.2">
      <c r="A1671" s="71">
        <v>511</v>
      </c>
      <c r="B1671" s="57" t="s">
        <v>1540</v>
      </c>
      <c r="C1671" s="88">
        <v>290</v>
      </c>
    </row>
    <row r="1672" spans="1:3" x14ac:dyDescent="0.2">
      <c r="A1672" s="71">
        <v>511</v>
      </c>
      <c r="B1672" s="57" t="s">
        <v>1540</v>
      </c>
      <c r="C1672" s="88">
        <v>290</v>
      </c>
    </row>
    <row r="1673" spans="1:3" x14ac:dyDescent="0.2">
      <c r="A1673" s="71">
        <v>511</v>
      </c>
      <c r="B1673" s="57" t="s">
        <v>1540</v>
      </c>
      <c r="C1673" s="88">
        <v>290</v>
      </c>
    </row>
    <row r="1674" spans="1:3" x14ac:dyDescent="0.2">
      <c r="A1674" s="71">
        <v>511</v>
      </c>
      <c r="B1674" s="57" t="s">
        <v>1540</v>
      </c>
      <c r="C1674" s="88">
        <v>290</v>
      </c>
    </row>
    <row r="1675" spans="1:3" x14ac:dyDescent="0.2">
      <c r="A1675" s="71">
        <v>511</v>
      </c>
      <c r="B1675" s="57" t="s">
        <v>1540</v>
      </c>
      <c r="C1675" s="88">
        <v>290</v>
      </c>
    </row>
    <row r="1676" spans="1:3" x14ac:dyDescent="0.2">
      <c r="A1676" s="71">
        <v>511</v>
      </c>
      <c r="B1676" s="57" t="s">
        <v>1540</v>
      </c>
      <c r="C1676" s="88">
        <v>290</v>
      </c>
    </row>
    <row r="1677" spans="1:3" x14ac:dyDescent="0.2">
      <c r="A1677" s="71">
        <v>511</v>
      </c>
      <c r="B1677" s="57" t="s">
        <v>1540</v>
      </c>
      <c r="C1677" s="88">
        <v>290</v>
      </c>
    </row>
    <row r="1678" spans="1:3" x14ac:dyDescent="0.2">
      <c r="A1678" s="71">
        <v>511</v>
      </c>
      <c r="B1678" s="57" t="s">
        <v>1540</v>
      </c>
      <c r="C1678" s="88">
        <v>290</v>
      </c>
    </row>
    <row r="1679" spans="1:3" x14ac:dyDescent="0.2">
      <c r="A1679" s="71">
        <v>511</v>
      </c>
      <c r="B1679" s="57" t="s">
        <v>1540</v>
      </c>
      <c r="C1679" s="88">
        <v>290</v>
      </c>
    </row>
    <row r="1680" spans="1:3" x14ac:dyDescent="0.2">
      <c r="A1680" s="71">
        <v>511</v>
      </c>
      <c r="B1680" s="57" t="s">
        <v>1540</v>
      </c>
      <c r="C1680" s="88">
        <v>290</v>
      </c>
    </row>
    <row r="1681" spans="1:3" x14ac:dyDescent="0.2">
      <c r="A1681" s="71">
        <v>511</v>
      </c>
      <c r="B1681" s="57" t="s">
        <v>1540</v>
      </c>
      <c r="C1681" s="88">
        <v>290</v>
      </c>
    </row>
    <row r="1682" spans="1:3" x14ac:dyDescent="0.2">
      <c r="A1682" s="71">
        <v>511</v>
      </c>
      <c r="B1682" s="57" t="s">
        <v>1540</v>
      </c>
      <c r="C1682" s="88">
        <v>290</v>
      </c>
    </row>
    <row r="1683" spans="1:3" x14ac:dyDescent="0.2">
      <c r="A1683" s="71">
        <v>511</v>
      </c>
      <c r="B1683" s="57" t="s">
        <v>1540</v>
      </c>
      <c r="C1683" s="88">
        <v>290</v>
      </c>
    </row>
    <row r="1684" spans="1:3" x14ac:dyDescent="0.2">
      <c r="A1684" s="71">
        <v>511</v>
      </c>
      <c r="B1684" s="57" t="s">
        <v>1540</v>
      </c>
      <c r="C1684" s="88">
        <v>290</v>
      </c>
    </row>
    <row r="1685" spans="1:3" x14ac:dyDescent="0.2">
      <c r="A1685" s="71">
        <v>511</v>
      </c>
      <c r="B1685" s="57" t="s">
        <v>1347</v>
      </c>
      <c r="C1685" s="88">
        <v>190</v>
      </c>
    </row>
    <row r="1686" spans="1:3" x14ac:dyDescent="0.2">
      <c r="A1686" s="71">
        <v>511</v>
      </c>
      <c r="B1686" s="57" t="s">
        <v>1347</v>
      </c>
      <c r="C1686" s="88">
        <v>190</v>
      </c>
    </row>
    <row r="1687" spans="1:3" x14ac:dyDescent="0.2">
      <c r="A1687" s="71">
        <v>511</v>
      </c>
      <c r="B1687" s="57" t="s">
        <v>1347</v>
      </c>
      <c r="C1687" s="88">
        <v>190</v>
      </c>
    </row>
    <row r="1688" spans="1:3" x14ac:dyDescent="0.2">
      <c r="A1688" s="71">
        <v>511</v>
      </c>
      <c r="B1688" s="57" t="s">
        <v>1347</v>
      </c>
      <c r="C1688" s="88">
        <v>190</v>
      </c>
    </row>
    <row r="1689" spans="1:3" x14ac:dyDescent="0.2">
      <c r="A1689" s="71">
        <v>511</v>
      </c>
      <c r="B1689" s="57" t="s">
        <v>1347</v>
      </c>
      <c r="C1689" s="88">
        <v>190</v>
      </c>
    </row>
    <row r="1690" spans="1:3" x14ac:dyDescent="0.2">
      <c r="A1690" s="71">
        <v>511</v>
      </c>
      <c r="B1690" s="57" t="s">
        <v>1347</v>
      </c>
      <c r="C1690" s="88">
        <v>190</v>
      </c>
    </row>
    <row r="1691" spans="1:3" x14ac:dyDescent="0.2">
      <c r="A1691" s="71">
        <v>511</v>
      </c>
      <c r="B1691" s="57" t="s">
        <v>1347</v>
      </c>
      <c r="C1691" s="88">
        <v>190</v>
      </c>
    </row>
    <row r="1692" spans="1:3" x14ac:dyDescent="0.2">
      <c r="A1692" s="71">
        <v>511</v>
      </c>
      <c r="B1692" s="57" t="s">
        <v>1347</v>
      </c>
      <c r="C1692" s="88">
        <v>190</v>
      </c>
    </row>
    <row r="1693" spans="1:3" x14ac:dyDescent="0.2">
      <c r="A1693" s="71">
        <v>511</v>
      </c>
      <c r="B1693" s="57" t="s">
        <v>1347</v>
      </c>
      <c r="C1693" s="88">
        <v>190</v>
      </c>
    </row>
    <row r="1694" spans="1:3" x14ac:dyDescent="0.2">
      <c r="A1694" s="71">
        <v>511</v>
      </c>
      <c r="B1694" s="57" t="s">
        <v>1347</v>
      </c>
      <c r="C1694" s="88">
        <v>190</v>
      </c>
    </row>
    <row r="1695" spans="1:3" x14ac:dyDescent="0.2">
      <c r="A1695" s="71">
        <v>511</v>
      </c>
      <c r="B1695" s="57" t="s">
        <v>1347</v>
      </c>
      <c r="C1695" s="88">
        <v>190</v>
      </c>
    </row>
    <row r="1696" spans="1:3" x14ac:dyDescent="0.2">
      <c r="A1696" s="71">
        <v>511</v>
      </c>
      <c r="B1696" s="57" t="s">
        <v>1347</v>
      </c>
      <c r="C1696" s="88">
        <v>190</v>
      </c>
    </row>
    <row r="1697" spans="1:3" x14ac:dyDescent="0.2">
      <c r="A1697" s="71">
        <v>511</v>
      </c>
      <c r="B1697" s="57" t="s">
        <v>1347</v>
      </c>
      <c r="C1697" s="88">
        <v>190</v>
      </c>
    </row>
    <row r="1698" spans="1:3" x14ac:dyDescent="0.2">
      <c r="A1698" s="71">
        <v>511</v>
      </c>
      <c r="B1698" s="57" t="s">
        <v>1347</v>
      </c>
      <c r="C1698" s="88">
        <v>190</v>
      </c>
    </row>
    <row r="1699" spans="1:3" x14ac:dyDescent="0.2">
      <c r="A1699" s="71">
        <v>511</v>
      </c>
      <c r="B1699" s="57" t="s">
        <v>1347</v>
      </c>
      <c r="C1699" s="88">
        <v>190</v>
      </c>
    </row>
    <row r="1700" spans="1:3" x14ac:dyDescent="0.2">
      <c r="A1700" s="71">
        <v>511</v>
      </c>
      <c r="B1700" s="57" t="s">
        <v>1347</v>
      </c>
      <c r="C1700" s="88">
        <v>190</v>
      </c>
    </row>
    <row r="1701" spans="1:3" x14ac:dyDescent="0.2">
      <c r="A1701" s="71">
        <v>511</v>
      </c>
      <c r="B1701" s="57" t="s">
        <v>1347</v>
      </c>
      <c r="C1701" s="88">
        <v>190</v>
      </c>
    </row>
    <row r="1702" spans="1:3" x14ac:dyDescent="0.2">
      <c r="A1702" s="71">
        <v>511</v>
      </c>
      <c r="B1702" s="57" t="s">
        <v>1347</v>
      </c>
      <c r="C1702" s="88">
        <v>190</v>
      </c>
    </row>
    <row r="1703" spans="1:3" x14ac:dyDescent="0.2">
      <c r="A1703" s="71">
        <v>511</v>
      </c>
      <c r="B1703" s="57" t="s">
        <v>1347</v>
      </c>
      <c r="C1703" s="88">
        <v>190</v>
      </c>
    </row>
    <row r="1704" spans="1:3" x14ac:dyDescent="0.2">
      <c r="A1704" s="71">
        <v>511</v>
      </c>
      <c r="B1704" s="57" t="s">
        <v>1347</v>
      </c>
      <c r="C1704" s="88">
        <v>190</v>
      </c>
    </row>
    <row r="1705" spans="1:3" x14ac:dyDescent="0.2">
      <c r="A1705" s="71">
        <v>511</v>
      </c>
      <c r="B1705" s="57" t="s">
        <v>1347</v>
      </c>
      <c r="C1705" s="88">
        <v>190</v>
      </c>
    </row>
    <row r="1706" spans="1:3" x14ac:dyDescent="0.2">
      <c r="A1706" s="71">
        <v>511</v>
      </c>
      <c r="B1706" s="57" t="s">
        <v>1347</v>
      </c>
      <c r="C1706" s="88">
        <v>190</v>
      </c>
    </row>
    <row r="1707" spans="1:3" x14ac:dyDescent="0.2">
      <c r="A1707" s="71">
        <v>511</v>
      </c>
      <c r="B1707" s="57" t="s">
        <v>1347</v>
      </c>
      <c r="C1707" s="88">
        <v>190</v>
      </c>
    </row>
    <row r="1708" spans="1:3" x14ac:dyDescent="0.2">
      <c r="A1708" s="71">
        <v>511</v>
      </c>
      <c r="B1708" s="57" t="s">
        <v>1347</v>
      </c>
      <c r="C1708" s="88">
        <v>190</v>
      </c>
    </row>
    <row r="1709" spans="1:3" x14ac:dyDescent="0.2">
      <c r="A1709" s="71">
        <v>511</v>
      </c>
      <c r="B1709" s="57" t="s">
        <v>1347</v>
      </c>
      <c r="C1709" s="88">
        <v>190</v>
      </c>
    </row>
    <row r="1710" spans="1:3" x14ac:dyDescent="0.2">
      <c r="A1710" s="71">
        <v>511</v>
      </c>
      <c r="B1710" s="57" t="s">
        <v>1347</v>
      </c>
      <c r="C1710" s="88">
        <v>190</v>
      </c>
    </row>
    <row r="1711" spans="1:3" x14ac:dyDescent="0.2">
      <c r="A1711" s="71">
        <v>511</v>
      </c>
      <c r="B1711" s="57" t="s">
        <v>1347</v>
      </c>
      <c r="C1711" s="88">
        <v>190</v>
      </c>
    </row>
    <row r="1712" spans="1:3" x14ac:dyDescent="0.2">
      <c r="A1712" s="71">
        <v>511</v>
      </c>
      <c r="B1712" s="57" t="s">
        <v>1347</v>
      </c>
      <c r="C1712" s="88">
        <v>190</v>
      </c>
    </row>
    <row r="1713" spans="1:3" x14ac:dyDescent="0.2">
      <c r="A1713" s="71">
        <v>511</v>
      </c>
      <c r="B1713" s="57" t="s">
        <v>1347</v>
      </c>
      <c r="C1713" s="88">
        <v>190</v>
      </c>
    </row>
    <row r="1714" spans="1:3" x14ac:dyDescent="0.2">
      <c r="A1714" s="71">
        <v>511</v>
      </c>
      <c r="B1714" s="57" t="s">
        <v>1347</v>
      </c>
      <c r="C1714" s="88">
        <v>190</v>
      </c>
    </row>
    <row r="1715" spans="1:3" x14ac:dyDescent="0.2">
      <c r="A1715" s="71">
        <v>511</v>
      </c>
      <c r="B1715" s="57" t="s">
        <v>1347</v>
      </c>
      <c r="C1715" s="88">
        <v>190</v>
      </c>
    </row>
    <row r="1716" spans="1:3" x14ac:dyDescent="0.2">
      <c r="A1716" s="71">
        <v>511</v>
      </c>
      <c r="B1716" s="57" t="s">
        <v>1347</v>
      </c>
      <c r="C1716" s="88">
        <v>190</v>
      </c>
    </row>
    <row r="1717" spans="1:3" x14ac:dyDescent="0.2">
      <c r="A1717" s="71">
        <v>511</v>
      </c>
      <c r="B1717" s="57" t="s">
        <v>1347</v>
      </c>
      <c r="C1717" s="88">
        <v>190</v>
      </c>
    </row>
    <row r="1718" spans="1:3" x14ac:dyDescent="0.2">
      <c r="A1718" s="71">
        <v>511</v>
      </c>
      <c r="B1718" s="57" t="s">
        <v>1347</v>
      </c>
      <c r="C1718" s="88">
        <v>190</v>
      </c>
    </row>
    <row r="1719" spans="1:3" x14ac:dyDescent="0.2">
      <c r="A1719" s="71">
        <v>511</v>
      </c>
      <c r="B1719" s="57" t="s">
        <v>1347</v>
      </c>
      <c r="C1719" s="88">
        <v>190</v>
      </c>
    </row>
    <row r="1720" spans="1:3" x14ac:dyDescent="0.2">
      <c r="A1720" s="71">
        <v>511</v>
      </c>
      <c r="B1720" s="57" t="s">
        <v>1347</v>
      </c>
      <c r="C1720" s="88">
        <v>190</v>
      </c>
    </row>
    <row r="1721" spans="1:3" x14ac:dyDescent="0.2">
      <c r="A1721" s="71">
        <v>511</v>
      </c>
      <c r="B1721" s="57" t="s">
        <v>1347</v>
      </c>
      <c r="C1721" s="88">
        <v>190</v>
      </c>
    </row>
    <row r="1722" spans="1:3" x14ac:dyDescent="0.2">
      <c r="A1722" s="71">
        <v>511</v>
      </c>
      <c r="B1722" s="57" t="s">
        <v>1347</v>
      </c>
      <c r="C1722" s="88">
        <v>190</v>
      </c>
    </row>
    <row r="1723" spans="1:3" x14ac:dyDescent="0.2">
      <c r="A1723" s="71">
        <v>511</v>
      </c>
      <c r="B1723" s="57" t="s">
        <v>1347</v>
      </c>
      <c r="C1723" s="88">
        <v>190</v>
      </c>
    </row>
    <row r="1724" spans="1:3" x14ac:dyDescent="0.2">
      <c r="A1724" s="71">
        <v>511</v>
      </c>
      <c r="B1724" s="57" t="s">
        <v>1347</v>
      </c>
      <c r="C1724" s="88">
        <v>190</v>
      </c>
    </row>
    <row r="1725" spans="1:3" x14ac:dyDescent="0.2">
      <c r="A1725" s="71">
        <v>511</v>
      </c>
      <c r="B1725" s="57" t="s">
        <v>1347</v>
      </c>
      <c r="C1725" s="88">
        <v>190</v>
      </c>
    </row>
    <row r="1726" spans="1:3" x14ac:dyDescent="0.2">
      <c r="A1726" s="71">
        <v>511</v>
      </c>
      <c r="B1726" s="57" t="s">
        <v>1347</v>
      </c>
      <c r="C1726" s="88">
        <v>190</v>
      </c>
    </row>
    <row r="1727" spans="1:3" x14ac:dyDescent="0.2">
      <c r="A1727" s="71">
        <v>511</v>
      </c>
      <c r="B1727" s="57" t="s">
        <v>1347</v>
      </c>
      <c r="C1727" s="88">
        <v>190</v>
      </c>
    </row>
    <row r="1728" spans="1:3" x14ac:dyDescent="0.2">
      <c r="A1728" s="71">
        <v>511</v>
      </c>
      <c r="B1728" s="57" t="s">
        <v>1347</v>
      </c>
      <c r="C1728" s="88">
        <v>190</v>
      </c>
    </row>
    <row r="1729" spans="1:3" x14ac:dyDescent="0.2">
      <c r="A1729" s="71">
        <v>511</v>
      </c>
      <c r="B1729" s="57" t="s">
        <v>1347</v>
      </c>
      <c r="C1729" s="88">
        <v>190</v>
      </c>
    </row>
    <row r="1730" spans="1:3" x14ac:dyDescent="0.2">
      <c r="A1730" s="71">
        <v>511</v>
      </c>
      <c r="B1730" s="57" t="s">
        <v>1347</v>
      </c>
      <c r="C1730" s="88">
        <v>190</v>
      </c>
    </row>
    <row r="1731" spans="1:3" x14ac:dyDescent="0.2">
      <c r="A1731" s="71">
        <v>511</v>
      </c>
      <c r="B1731" s="57" t="s">
        <v>1347</v>
      </c>
      <c r="C1731" s="88">
        <v>190</v>
      </c>
    </row>
    <row r="1732" spans="1:3" x14ac:dyDescent="0.2">
      <c r="A1732" s="71">
        <v>511</v>
      </c>
      <c r="B1732" s="57" t="s">
        <v>1347</v>
      </c>
      <c r="C1732" s="88">
        <v>190</v>
      </c>
    </row>
    <row r="1733" spans="1:3" x14ac:dyDescent="0.2">
      <c r="A1733" s="71">
        <v>511</v>
      </c>
      <c r="B1733" s="57" t="s">
        <v>1347</v>
      </c>
      <c r="C1733" s="88">
        <v>190</v>
      </c>
    </row>
    <row r="1734" spans="1:3" x14ac:dyDescent="0.2">
      <c r="A1734" s="71">
        <v>511</v>
      </c>
      <c r="B1734" s="57" t="s">
        <v>1347</v>
      </c>
      <c r="C1734" s="88">
        <v>190</v>
      </c>
    </row>
    <row r="1735" spans="1:3" x14ac:dyDescent="0.2">
      <c r="A1735" s="71">
        <v>511</v>
      </c>
      <c r="B1735" s="57" t="s">
        <v>1347</v>
      </c>
      <c r="C1735" s="88">
        <v>190</v>
      </c>
    </row>
    <row r="1736" spans="1:3" x14ac:dyDescent="0.2">
      <c r="A1736" s="71">
        <v>511</v>
      </c>
      <c r="B1736" s="57" t="s">
        <v>1347</v>
      </c>
      <c r="C1736" s="88">
        <v>190</v>
      </c>
    </row>
    <row r="1737" spans="1:3" x14ac:dyDescent="0.2">
      <c r="A1737" s="71">
        <v>511</v>
      </c>
      <c r="B1737" s="57" t="s">
        <v>1347</v>
      </c>
      <c r="C1737" s="88">
        <v>190</v>
      </c>
    </row>
    <row r="1738" spans="1:3" x14ac:dyDescent="0.2">
      <c r="A1738" s="71">
        <v>511</v>
      </c>
      <c r="B1738" s="57" t="s">
        <v>1347</v>
      </c>
      <c r="C1738" s="88">
        <v>190</v>
      </c>
    </row>
    <row r="1739" spans="1:3" x14ac:dyDescent="0.2">
      <c r="A1739" s="71">
        <v>511</v>
      </c>
      <c r="B1739" s="57" t="s">
        <v>1347</v>
      </c>
      <c r="C1739" s="88">
        <v>190</v>
      </c>
    </row>
    <row r="1740" spans="1:3" x14ac:dyDescent="0.2">
      <c r="A1740" s="71">
        <v>511</v>
      </c>
      <c r="B1740" s="57" t="s">
        <v>1347</v>
      </c>
      <c r="C1740" s="88">
        <v>190</v>
      </c>
    </row>
    <row r="1741" spans="1:3" x14ac:dyDescent="0.2">
      <c r="A1741" s="71">
        <v>511</v>
      </c>
      <c r="B1741" s="57" t="s">
        <v>1347</v>
      </c>
      <c r="C1741" s="88">
        <v>190</v>
      </c>
    </row>
    <row r="1742" spans="1:3" x14ac:dyDescent="0.2">
      <c r="A1742" s="71">
        <v>511</v>
      </c>
      <c r="B1742" s="57" t="s">
        <v>1347</v>
      </c>
      <c r="C1742" s="88">
        <v>190</v>
      </c>
    </row>
    <row r="1743" spans="1:3" x14ac:dyDescent="0.2">
      <c r="A1743" s="71">
        <v>511</v>
      </c>
      <c r="B1743" s="57" t="s">
        <v>1347</v>
      </c>
      <c r="C1743" s="88">
        <v>190</v>
      </c>
    </row>
    <row r="1744" spans="1:3" x14ac:dyDescent="0.2">
      <c r="A1744" s="71">
        <v>511</v>
      </c>
      <c r="B1744" s="57" t="s">
        <v>1347</v>
      </c>
      <c r="C1744" s="88">
        <v>190</v>
      </c>
    </row>
    <row r="1745" spans="1:3" x14ac:dyDescent="0.2">
      <c r="A1745" s="71">
        <v>511</v>
      </c>
      <c r="B1745" s="57" t="s">
        <v>1347</v>
      </c>
      <c r="C1745" s="88">
        <v>190</v>
      </c>
    </row>
    <row r="1746" spans="1:3" x14ac:dyDescent="0.2">
      <c r="A1746" s="71">
        <v>511</v>
      </c>
      <c r="B1746" s="57" t="s">
        <v>1347</v>
      </c>
      <c r="C1746" s="88">
        <v>190</v>
      </c>
    </row>
    <row r="1747" spans="1:3" x14ac:dyDescent="0.2">
      <c r="A1747" s="71">
        <v>511</v>
      </c>
      <c r="B1747" s="57" t="s">
        <v>1347</v>
      </c>
      <c r="C1747" s="88">
        <v>190</v>
      </c>
    </row>
    <row r="1748" spans="1:3" x14ac:dyDescent="0.2">
      <c r="A1748" s="71">
        <v>511</v>
      </c>
      <c r="B1748" s="57" t="s">
        <v>1347</v>
      </c>
      <c r="C1748" s="88">
        <v>190</v>
      </c>
    </row>
    <row r="1749" spans="1:3" x14ac:dyDescent="0.2">
      <c r="A1749" s="71">
        <v>511</v>
      </c>
      <c r="B1749" s="57" t="s">
        <v>1347</v>
      </c>
      <c r="C1749" s="88">
        <v>190</v>
      </c>
    </row>
    <row r="1750" spans="1:3" x14ac:dyDescent="0.2">
      <c r="A1750" s="71">
        <v>511</v>
      </c>
      <c r="B1750" s="57" t="s">
        <v>1347</v>
      </c>
      <c r="C1750" s="88">
        <v>190</v>
      </c>
    </row>
    <row r="1751" spans="1:3" x14ac:dyDescent="0.2">
      <c r="A1751" s="71">
        <v>511</v>
      </c>
      <c r="B1751" s="57" t="s">
        <v>1347</v>
      </c>
      <c r="C1751" s="88">
        <v>190</v>
      </c>
    </row>
    <row r="1752" spans="1:3" x14ac:dyDescent="0.2">
      <c r="A1752" s="71">
        <v>511</v>
      </c>
      <c r="B1752" s="57" t="s">
        <v>1347</v>
      </c>
      <c r="C1752" s="88">
        <v>190</v>
      </c>
    </row>
    <row r="1753" spans="1:3" x14ac:dyDescent="0.2">
      <c r="A1753" s="71">
        <v>511</v>
      </c>
      <c r="B1753" s="57" t="s">
        <v>1347</v>
      </c>
      <c r="C1753" s="88">
        <v>190</v>
      </c>
    </row>
    <row r="1754" spans="1:3" x14ac:dyDescent="0.2">
      <c r="A1754" s="71">
        <v>511</v>
      </c>
      <c r="B1754" s="57" t="s">
        <v>1347</v>
      </c>
      <c r="C1754" s="88">
        <v>190</v>
      </c>
    </row>
    <row r="1755" spans="1:3" x14ac:dyDescent="0.2">
      <c r="A1755" s="71">
        <v>511</v>
      </c>
      <c r="B1755" s="57" t="s">
        <v>1347</v>
      </c>
      <c r="C1755" s="88">
        <v>190</v>
      </c>
    </row>
    <row r="1756" spans="1:3" x14ac:dyDescent="0.2">
      <c r="A1756" s="71">
        <v>511</v>
      </c>
      <c r="B1756" s="57" t="s">
        <v>1347</v>
      </c>
      <c r="C1756" s="88">
        <v>190</v>
      </c>
    </row>
    <row r="1757" spans="1:3" x14ac:dyDescent="0.2">
      <c r="A1757" s="71">
        <v>511</v>
      </c>
      <c r="B1757" s="57" t="s">
        <v>1347</v>
      </c>
      <c r="C1757" s="88">
        <v>190</v>
      </c>
    </row>
    <row r="1758" spans="1:3" x14ac:dyDescent="0.2">
      <c r="A1758" s="71">
        <v>511</v>
      </c>
      <c r="B1758" s="57" t="s">
        <v>1347</v>
      </c>
      <c r="C1758" s="88">
        <v>190</v>
      </c>
    </row>
    <row r="1759" spans="1:3" x14ac:dyDescent="0.2">
      <c r="A1759" s="71">
        <v>511</v>
      </c>
      <c r="B1759" s="57" t="s">
        <v>1347</v>
      </c>
      <c r="C1759" s="88">
        <v>190</v>
      </c>
    </row>
    <row r="1760" spans="1:3" x14ac:dyDescent="0.2">
      <c r="A1760" s="71">
        <v>511</v>
      </c>
      <c r="B1760" s="57" t="s">
        <v>1347</v>
      </c>
      <c r="C1760" s="88">
        <v>190</v>
      </c>
    </row>
    <row r="1761" spans="1:3" x14ac:dyDescent="0.2">
      <c r="A1761" s="71">
        <v>511</v>
      </c>
      <c r="B1761" s="57" t="s">
        <v>1347</v>
      </c>
      <c r="C1761" s="88">
        <v>190</v>
      </c>
    </row>
    <row r="1762" spans="1:3" x14ac:dyDescent="0.2">
      <c r="A1762" s="71">
        <v>511</v>
      </c>
      <c r="B1762" s="57" t="s">
        <v>1347</v>
      </c>
      <c r="C1762" s="88">
        <v>190</v>
      </c>
    </row>
    <row r="1763" spans="1:3" x14ac:dyDescent="0.2">
      <c r="A1763" s="71">
        <v>511</v>
      </c>
      <c r="B1763" s="57" t="s">
        <v>1347</v>
      </c>
      <c r="C1763" s="88">
        <v>190</v>
      </c>
    </row>
    <row r="1764" spans="1:3" x14ac:dyDescent="0.2">
      <c r="A1764" s="71">
        <v>511</v>
      </c>
      <c r="B1764" s="57" t="s">
        <v>1347</v>
      </c>
      <c r="C1764" s="88">
        <v>190</v>
      </c>
    </row>
    <row r="1765" spans="1:3" x14ac:dyDescent="0.2">
      <c r="A1765" s="71">
        <v>511</v>
      </c>
      <c r="B1765" s="57" t="s">
        <v>1347</v>
      </c>
      <c r="C1765" s="88">
        <v>190</v>
      </c>
    </row>
    <row r="1766" spans="1:3" x14ac:dyDescent="0.2">
      <c r="A1766" s="71">
        <v>511</v>
      </c>
      <c r="B1766" s="57" t="s">
        <v>1347</v>
      </c>
      <c r="C1766" s="88">
        <v>190</v>
      </c>
    </row>
    <row r="1767" spans="1:3" x14ac:dyDescent="0.2">
      <c r="A1767" s="71">
        <v>511</v>
      </c>
      <c r="B1767" s="57" t="s">
        <v>1347</v>
      </c>
      <c r="C1767" s="88">
        <v>190</v>
      </c>
    </row>
    <row r="1768" spans="1:3" x14ac:dyDescent="0.2">
      <c r="A1768" s="71">
        <v>511</v>
      </c>
      <c r="B1768" s="57" t="s">
        <v>1347</v>
      </c>
      <c r="C1768" s="88">
        <v>190</v>
      </c>
    </row>
    <row r="1769" spans="1:3" x14ac:dyDescent="0.2">
      <c r="A1769" s="71">
        <v>511</v>
      </c>
      <c r="B1769" s="57" t="s">
        <v>1347</v>
      </c>
      <c r="C1769" s="88">
        <v>190</v>
      </c>
    </row>
    <row r="1770" spans="1:3" x14ac:dyDescent="0.2">
      <c r="A1770" s="71">
        <v>511</v>
      </c>
      <c r="B1770" s="57" t="s">
        <v>1347</v>
      </c>
      <c r="C1770" s="88">
        <v>190</v>
      </c>
    </row>
    <row r="1771" spans="1:3" x14ac:dyDescent="0.2">
      <c r="A1771" s="71">
        <v>511</v>
      </c>
      <c r="B1771" s="57" t="s">
        <v>1347</v>
      </c>
      <c r="C1771" s="88">
        <v>190</v>
      </c>
    </row>
    <row r="1772" spans="1:3" x14ac:dyDescent="0.2">
      <c r="A1772" s="71">
        <v>511</v>
      </c>
      <c r="B1772" s="57" t="s">
        <v>1347</v>
      </c>
      <c r="C1772" s="88">
        <v>190</v>
      </c>
    </row>
    <row r="1773" spans="1:3" x14ac:dyDescent="0.2">
      <c r="A1773" s="71">
        <v>511</v>
      </c>
      <c r="B1773" s="57" t="s">
        <v>1347</v>
      </c>
      <c r="C1773" s="88">
        <v>190</v>
      </c>
    </row>
    <row r="1774" spans="1:3" x14ac:dyDescent="0.2">
      <c r="A1774" s="71">
        <v>511</v>
      </c>
      <c r="B1774" s="57" t="s">
        <v>1347</v>
      </c>
      <c r="C1774" s="88">
        <v>190</v>
      </c>
    </row>
    <row r="1775" spans="1:3" x14ac:dyDescent="0.2">
      <c r="A1775" s="71">
        <v>511</v>
      </c>
      <c r="B1775" s="57" t="s">
        <v>1347</v>
      </c>
      <c r="C1775" s="88">
        <v>190</v>
      </c>
    </row>
    <row r="1776" spans="1:3" x14ac:dyDescent="0.2">
      <c r="A1776" s="71">
        <v>511</v>
      </c>
      <c r="B1776" s="57" t="s">
        <v>1347</v>
      </c>
      <c r="C1776" s="88">
        <v>190</v>
      </c>
    </row>
    <row r="1777" spans="1:3" x14ac:dyDescent="0.2">
      <c r="A1777" s="71">
        <v>511</v>
      </c>
      <c r="B1777" s="57" t="s">
        <v>1347</v>
      </c>
      <c r="C1777" s="88">
        <v>190</v>
      </c>
    </row>
    <row r="1778" spans="1:3" x14ac:dyDescent="0.2">
      <c r="A1778" s="71">
        <v>511</v>
      </c>
      <c r="B1778" s="57" t="s">
        <v>1347</v>
      </c>
      <c r="C1778" s="88">
        <v>190</v>
      </c>
    </row>
    <row r="1779" spans="1:3" x14ac:dyDescent="0.2">
      <c r="A1779" s="71">
        <v>511</v>
      </c>
      <c r="B1779" s="57" t="s">
        <v>1347</v>
      </c>
      <c r="C1779" s="88">
        <v>190</v>
      </c>
    </row>
    <row r="1780" spans="1:3" x14ac:dyDescent="0.2">
      <c r="A1780" s="71">
        <v>511</v>
      </c>
      <c r="B1780" s="57" t="s">
        <v>1347</v>
      </c>
      <c r="C1780" s="88">
        <v>190</v>
      </c>
    </row>
    <row r="1781" spans="1:3" x14ac:dyDescent="0.2">
      <c r="A1781" s="71">
        <v>511</v>
      </c>
      <c r="B1781" s="57" t="s">
        <v>1347</v>
      </c>
      <c r="C1781" s="88">
        <v>190</v>
      </c>
    </row>
    <row r="1782" spans="1:3" x14ac:dyDescent="0.2">
      <c r="A1782" s="71">
        <v>511</v>
      </c>
      <c r="B1782" s="57" t="s">
        <v>1347</v>
      </c>
      <c r="C1782" s="88">
        <v>190</v>
      </c>
    </row>
    <row r="1783" spans="1:3" x14ac:dyDescent="0.2">
      <c r="A1783" s="71">
        <v>511</v>
      </c>
      <c r="B1783" s="57" t="s">
        <v>1347</v>
      </c>
      <c r="C1783" s="88">
        <v>190</v>
      </c>
    </row>
    <row r="1784" spans="1:3" x14ac:dyDescent="0.2">
      <c r="A1784" s="71">
        <v>511</v>
      </c>
      <c r="B1784" s="57" t="s">
        <v>1347</v>
      </c>
      <c r="C1784" s="88">
        <v>190</v>
      </c>
    </row>
    <row r="1785" spans="1:3" x14ac:dyDescent="0.2">
      <c r="A1785" s="71">
        <v>511</v>
      </c>
      <c r="B1785" s="57" t="s">
        <v>1347</v>
      </c>
      <c r="C1785" s="88">
        <v>190</v>
      </c>
    </row>
    <row r="1786" spans="1:3" x14ac:dyDescent="0.2">
      <c r="A1786" s="71">
        <v>511</v>
      </c>
      <c r="B1786" s="57" t="s">
        <v>1347</v>
      </c>
      <c r="C1786" s="88">
        <v>190</v>
      </c>
    </row>
    <row r="1787" spans="1:3" x14ac:dyDescent="0.2">
      <c r="A1787" s="71">
        <v>511</v>
      </c>
      <c r="B1787" s="57" t="s">
        <v>1347</v>
      </c>
      <c r="C1787" s="88">
        <v>190</v>
      </c>
    </row>
    <row r="1788" spans="1:3" x14ac:dyDescent="0.2">
      <c r="A1788" s="71">
        <v>511</v>
      </c>
      <c r="B1788" s="57" t="s">
        <v>1347</v>
      </c>
      <c r="C1788" s="88">
        <v>190</v>
      </c>
    </row>
    <row r="1789" spans="1:3" x14ac:dyDescent="0.2">
      <c r="A1789" s="71">
        <v>511</v>
      </c>
      <c r="B1789" s="57" t="s">
        <v>1347</v>
      </c>
      <c r="C1789" s="88">
        <v>190</v>
      </c>
    </row>
    <row r="1790" spans="1:3" x14ac:dyDescent="0.2">
      <c r="A1790" s="71">
        <v>511</v>
      </c>
      <c r="B1790" s="57" t="s">
        <v>1347</v>
      </c>
      <c r="C1790" s="88">
        <v>190</v>
      </c>
    </row>
    <row r="1791" spans="1:3" x14ac:dyDescent="0.2">
      <c r="A1791" s="71">
        <v>511</v>
      </c>
      <c r="B1791" s="57" t="s">
        <v>1347</v>
      </c>
      <c r="C1791" s="88">
        <v>190</v>
      </c>
    </row>
    <row r="1792" spans="1:3" x14ac:dyDescent="0.2">
      <c r="A1792" s="71">
        <v>511</v>
      </c>
      <c r="B1792" s="57" t="s">
        <v>1347</v>
      </c>
      <c r="C1792" s="88">
        <v>190</v>
      </c>
    </row>
    <row r="1793" spans="1:3" x14ac:dyDescent="0.2">
      <c r="A1793" s="71">
        <v>511</v>
      </c>
      <c r="B1793" s="57" t="s">
        <v>1347</v>
      </c>
      <c r="C1793" s="88">
        <v>190</v>
      </c>
    </row>
    <row r="1794" spans="1:3" x14ac:dyDescent="0.2">
      <c r="A1794" s="71">
        <v>511</v>
      </c>
      <c r="B1794" s="57" t="s">
        <v>1347</v>
      </c>
      <c r="C1794" s="88">
        <v>190</v>
      </c>
    </row>
    <row r="1795" spans="1:3" x14ac:dyDescent="0.2">
      <c r="A1795" s="71">
        <v>511</v>
      </c>
      <c r="B1795" s="57" t="s">
        <v>1347</v>
      </c>
      <c r="C1795" s="88">
        <v>190</v>
      </c>
    </row>
    <row r="1796" spans="1:3" x14ac:dyDescent="0.2">
      <c r="A1796" s="71">
        <v>511</v>
      </c>
      <c r="B1796" s="57" t="s">
        <v>1347</v>
      </c>
      <c r="C1796" s="88">
        <v>190</v>
      </c>
    </row>
    <row r="1797" spans="1:3" x14ac:dyDescent="0.2">
      <c r="A1797" s="71">
        <v>511</v>
      </c>
      <c r="B1797" s="57" t="s">
        <v>1347</v>
      </c>
      <c r="C1797" s="88">
        <v>190</v>
      </c>
    </row>
    <row r="1798" spans="1:3" x14ac:dyDescent="0.2">
      <c r="A1798" s="71">
        <v>511</v>
      </c>
      <c r="B1798" s="57" t="s">
        <v>1347</v>
      </c>
      <c r="C1798" s="88">
        <v>190</v>
      </c>
    </row>
    <row r="1799" spans="1:3" x14ac:dyDescent="0.2">
      <c r="A1799" s="71">
        <v>511</v>
      </c>
      <c r="B1799" s="57" t="s">
        <v>1347</v>
      </c>
      <c r="C1799" s="88">
        <v>190</v>
      </c>
    </row>
    <row r="1800" spans="1:3" x14ac:dyDescent="0.2">
      <c r="A1800" s="71">
        <v>511</v>
      </c>
      <c r="B1800" s="57" t="s">
        <v>1347</v>
      </c>
      <c r="C1800" s="88">
        <v>190</v>
      </c>
    </row>
    <row r="1801" spans="1:3" x14ac:dyDescent="0.2">
      <c r="A1801" s="71">
        <v>511</v>
      </c>
      <c r="B1801" s="57" t="s">
        <v>1347</v>
      </c>
      <c r="C1801" s="88">
        <v>190</v>
      </c>
    </row>
    <row r="1802" spans="1:3" x14ac:dyDescent="0.2">
      <c r="A1802" s="71">
        <v>511</v>
      </c>
      <c r="B1802" s="57" t="s">
        <v>1347</v>
      </c>
      <c r="C1802" s="88">
        <v>190</v>
      </c>
    </row>
    <row r="1803" spans="1:3" x14ac:dyDescent="0.2">
      <c r="A1803" s="71">
        <v>511</v>
      </c>
      <c r="B1803" s="57" t="s">
        <v>1347</v>
      </c>
      <c r="C1803" s="88">
        <v>190</v>
      </c>
    </row>
    <row r="1804" spans="1:3" x14ac:dyDescent="0.2">
      <c r="A1804" s="71">
        <v>511</v>
      </c>
      <c r="B1804" s="57" t="s">
        <v>1347</v>
      </c>
      <c r="C1804" s="88">
        <v>190</v>
      </c>
    </row>
    <row r="1805" spans="1:3" x14ac:dyDescent="0.2">
      <c r="A1805" s="71">
        <v>511</v>
      </c>
      <c r="B1805" s="57" t="s">
        <v>1347</v>
      </c>
      <c r="C1805" s="88">
        <v>190</v>
      </c>
    </row>
    <row r="1806" spans="1:3" x14ac:dyDescent="0.2">
      <c r="A1806" s="71">
        <v>511</v>
      </c>
      <c r="B1806" s="57" t="s">
        <v>1347</v>
      </c>
      <c r="C1806" s="88">
        <v>190</v>
      </c>
    </row>
    <row r="1807" spans="1:3" x14ac:dyDescent="0.2">
      <c r="A1807" s="71">
        <v>511</v>
      </c>
      <c r="B1807" s="57" t="s">
        <v>1347</v>
      </c>
      <c r="C1807" s="88">
        <v>190</v>
      </c>
    </row>
    <row r="1808" spans="1:3" x14ac:dyDescent="0.2">
      <c r="A1808" s="71">
        <v>511</v>
      </c>
      <c r="B1808" s="57" t="s">
        <v>1347</v>
      </c>
      <c r="C1808" s="88">
        <v>190</v>
      </c>
    </row>
    <row r="1809" spans="1:3" x14ac:dyDescent="0.2">
      <c r="A1809" s="71">
        <v>511</v>
      </c>
      <c r="B1809" s="57" t="s">
        <v>1347</v>
      </c>
      <c r="C1809" s="88">
        <v>190</v>
      </c>
    </row>
    <row r="1810" spans="1:3" x14ac:dyDescent="0.2">
      <c r="A1810" s="71">
        <v>511</v>
      </c>
      <c r="B1810" s="57" t="s">
        <v>1347</v>
      </c>
      <c r="C1810" s="88">
        <v>190</v>
      </c>
    </row>
    <row r="1811" spans="1:3" x14ac:dyDescent="0.2">
      <c r="A1811" s="71">
        <v>511</v>
      </c>
      <c r="B1811" s="57" t="s">
        <v>1347</v>
      </c>
      <c r="C1811" s="88">
        <v>190</v>
      </c>
    </row>
    <row r="1812" spans="1:3" x14ac:dyDescent="0.2">
      <c r="A1812" s="71">
        <v>511</v>
      </c>
      <c r="B1812" s="57" t="s">
        <v>1347</v>
      </c>
      <c r="C1812" s="88">
        <v>190</v>
      </c>
    </row>
    <row r="1813" spans="1:3" x14ac:dyDescent="0.2">
      <c r="A1813" s="71">
        <v>511</v>
      </c>
      <c r="B1813" s="57" t="s">
        <v>1347</v>
      </c>
      <c r="C1813" s="88">
        <v>190</v>
      </c>
    </row>
    <row r="1814" spans="1:3" x14ac:dyDescent="0.2">
      <c r="A1814" s="71">
        <v>511</v>
      </c>
      <c r="B1814" s="57" t="s">
        <v>1347</v>
      </c>
      <c r="C1814" s="88">
        <v>190</v>
      </c>
    </row>
    <row r="1815" spans="1:3" x14ac:dyDescent="0.2">
      <c r="A1815" s="71">
        <v>511</v>
      </c>
      <c r="B1815" s="57" t="s">
        <v>1347</v>
      </c>
      <c r="C1815" s="88">
        <v>190</v>
      </c>
    </row>
    <row r="1816" spans="1:3" x14ac:dyDescent="0.2">
      <c r="A1816" s="71">
        <v>511</v>
      </c>
      <c r="B1816" s="57" t="s">
        <v>1347</v>
      </c>
      <c r="C1816" s="88">
        <v>190</v>
      </c>
    </row>
    <row r="1817" spans="1:3" x14ac:dyDescent="0.2">
      <c r="A1817" s="71">
        <v>511</v>
      </c>
      <c r="B1817" s="57" t="s">
        <v>1347</v>
      </c>
      <c r="C1817" s="88">
        <v>190</v>
      </c>
    </row>
    <row r="1818" spans="1:3" x14ac:dyDescent="0.2">
      <c r="A1818" s="71">
        <v>511</v>
      </c>
      <c r="B1818" s="57" t="s">
        <v>1347</v>
      </c>
      <c r="C1818" s="88">
        <v>190</v>
      </c>
    </row>
    <row r="1819" spans="1:3" x14ac:dyDescent="0.2">
      <c r="A1819" s="71">
        <v>511</v>
      </c>
      <c r="B1819" s="57" t="s">
        <v>1347</v>
      </c>
      <c r="C1819" s="88">
        <v>190</v>
      </c>
    </row>
    <row r="1820" spans="1:3" x14ac:dyDescent="0.2">
      <c r="A1820" s="71">
        <v>511</v>
      </c>
      <c r="B1820" s="57" t="s">
        <v>1347</v>
      </c>
      <c r="C1820" s="88">
        <v>190</v>
      </c>
    </row>
    <row r="1821" spans="1:3" x14ac:dyDescent="0.2">
      <c r="A1821" s="71">
        <v>511</v>
      </c>
      <c r="B1821" s="57" t="s">
        <v>1347</v>
      </c>
      <c r="C1821" s="88">
        <v>190</v>
      </c>
    </row>
    <row r="1822" spans="1:3" x14ac:dyDescent="0.2">
      <c r="A1822" s="71">
        <v>511</v>
      </c>
      <c r="B1822" s="57" t="s">
        <v>1347</v>
      </c>
      <c r="C1822" s="88">
        <v>190</v>
      </c>
    </row>
    <row r="1823" spans="1:3" x14ac:dyDescent="0.2">
      <c r="A1823" s="71">
        <v>511</v>
      </c>
      <c r="B1823" s="57" t="s">
        <v>1347</v>
      </c>
      <c r="C1823" s="88">
        <v>190</v>
      </c>
    </row>
    <row r="1824" spans="1:3" x14ac:dyDescent="0.2">
      <c r="A1824" s="71">
        <v>511</v>
      </c>
      <c r="B1824" s="57" t="s">
        <v>1347</v>
      </c>
      <c r="C1824" s="88">
        <v>190</v>
      </c>
    </row>
    <row r="1825" spans="1:3" x14ac:dyDescent="0.2">
      <c r="A1825" s="71">
        <v>511</v>
      </c>
      <c r="B1825" s="57" t="s">
        <v>1347</v>
      </c>
      <c r="C1825" s="88">
        <v>190</v>
      </c>
    </row>
    <row r="1826" spans="1:3" x14ac:dyDescent="0.2">
      <c r="A1826" s="71">
        <v>511</v>
      </c>
      <c r="B1826" s="57" t="s">
        <v>1347</v>
      </c>
      <c r="C1826" s="88">
        <v>190</v>
      </c>
    </row>
    <row r="1827" spans="1:3" x14ac:dyDescent="0.2">
      <c r="A1827" s="71">
        <v>511</v>
      </c>
      <c r="B1827" s="57" t="s">
        <v>1347</v>
      </c>
      <c r="C1827" s="88">
        <v>190</v>
      </c>
    </row>
    <row r="1828" spans="1:3" x14ac:dyDescent="0.2">
      <c r="A1828" s="71">
        <v>511</v>
      </c>
      <c r="B1828" s="57" t="s">
        <v>1347</v>
      </c>
      <c r="C1828" s="88">
        <v>190</v>
      </c>
    </row>
    <row r="1829" spans="1:3" x14ac:dyDescent="0.2">
      <c r="A1829" s="71">
        <v>511</v>
      </c>
      <c r="B1829" s="57" t="s">
        <v>1347</v>
      </c>
      <c r="C1829" s="88">
        <v>190</v>
      </c>
    </row>
    <row r="1830" spans="1:3" x14ac:dyDescent="0.2">
      <c r="A1830" s="71">
        <v>511</v>
      </c>
      <c r="B1830" s="57" t="s">
        <v>1347</v>
      </c>
      <c r="C1830" s="88">
        <v>190</v>
      </c>
    </row>
    <row r="1831" spans="1:3" x14ac:dyDescent="0.2">
      <c r="A1831" s="71">
        <v>511</v>
      </c>
      <c r="B1831" s="57" t="s">
        <v>1347</v>
      </c>
      <c r="C1831" s="88">
        <v>190</v>
      </c>
    </row>
    <row r="1832" spans="1:3" x14ac:dyDescent="0.2">
      <c r="A1832" s="71">
        <v>511</v>
      </c>
      <c r="B1832" s="57" t="s">
        <v>1347</v>
      </c>
      <c r="C1832" s="88">
        <v>190</v>
      </c>
    </row>
    <row r="1833" spans="1:3" x14ac:dyDescent="0.2">
      <c r="A1833" s="71">
        <v>511</v>
      </c>
      <c r="B1833" s="57" t="s">
        <v>1347</v>
      </c>
      <c r="C1833" s="88">
        <v>190</v>
      </c>
    </row>
    <row r="1834" spans="1:3" x14ac:dyDescent="0.2">
      <c r="A1834" s="71">
        <v>511</v>
      </c>
      <c r="B1834" s="57" t="s">
        <v>1347</v>
      </c>
      <c r="C1834" s="88">
        <v>190</v>
      </c>
    </row>
    <row r="1835" spans="1:3" x14ac:dyDescent="0.2">
      <c r="A1835" s="71">
        <v>511</v>
      </c>
      <c r="B1835" s="57" t="s">
        <v>1347</v>
      </c>
      <c r="C1835" s="88">
        <v>190</v>
      </c>
    </row>
    <row r="1836" spans="1:3" x14ac:dyDescent="0.2">
      <c r="A1836" s="71">
        <v>511</v>
      </c>
      <c r="B1836" s="57" t="s">
        <v>1347</v>
      </c>
      <c r="C1836" s="88">
        <v>190</v>
      </c>
    </row>
    <row r="1837" spans="1:3" x14ac:dyDescent="0.2">
      <c r="A1837" s="71">
        <v>511</v>
      </c>
      <c r="B1837" s="57" t="s">
        <v>1347</v>
      </c>
      <c r="C1837" s="88">
        <v>190</v>
      </c>
    </row>
    <row r="1838" spans="1:3" x14ac:dyDescent="0.2">
      <c r="A1838" s="71">
        <v>511</v>
      </c>
      <c r="B1838" s="57" t="s">
        <v>1347</v>
      </c>
      <c r="C1838" s="88">
        <v>190</v>
      </c>
    </row>
    <row r="1839" spans="1:3" x14ac:dyDescent="0.2">
      <c r="A1839" s="71">
        <v>511</v>
      </c>
      <c r="B1839" s="57" t="s">
        <v>1347</v>
      </c>
      <c r="C1839" s="88">
        <v>190</v>
      </c>
    </row>
    <row r="1840" spans="1:3" x14ac:dyDescent="0.2">
      <c r="A1840" s="71">
        <v>511</v>
      </c>
      <c r="B1840" s="57" t="s">
        <v>1347</v>
      </c>
      <c r="C1840" s="88">
        <v>190</v>
      </c>
    </row>
    <row r="1841" spans="1:3" x14ac:dyDescent="0.2">
      <c r="A1841" s="71">
        <v>511</v>
      </c>
      <c r="B1841" s="57" t="s">
        <v>1347</v>
      </c>
      <c r="C1841" s="88">
        <v>190</v>
      </c>
    </row>
    <row r="1842" spans="1:3" x14ac:dyDescent="0.2">
      <c r="A1842" s="71">
        <v>511</v>
      </c>
      <c r="B1842" s="57" t="s">
        <v>1347</v>
      </c>
      <c r="C1842" s="88">
        <v>190</v>
      </c>
    </row>
    <row r="1843" spans="1:3" x14ac:dyDescent="0.2">
      <c r="A1843" s="71">
        <v>511</v>
      </c>
      <c r="B1843" s="57" t="s">
        <v>1347</v>
      </c>
      <c r="C1843" s="88">
        <v>190</v>
      </c>
    </row>
    <row r="1844" spans="1:3" x14ac:dyDescent="0.2">
      <c r="A1844" s="71">
        <v>511</v>
      </c>
      <c r="B1844" s="57" t="s">
        <v>1347</v>
      </c>
      <c r="C1844" s="88">
        <v>190</v>
      </c>
    </row>
    <row r="1845" spans="1:3" x14ac:dyDescent="0.2">
      <c r="A1845" s="71">
        <v>511</v>
      </c>
      <c r="B1845" s="57" t="s">
        <v>1347</v>
      </c>
      <c r="C1845" s="88">
        <v>190</v>
      </c>
    </row>
    <row r="1846" spans="1:3" x14ac:dyDescent="0.2">
      <c r="A1846" s="71">
        <v>511</v>
      </c>
      <c r="B1846" s="57" t="s">
        <v>1347</v>
      </c>
      <c r="C1846" s="88">
        <v>190</v>
      </c>
    </row>
    <row r="1847" spans="1:3" x14ac:dyDescent="0.2">
      <c r="A1847" s="71">
        <v>511</v>
      </c>
      <c r="B1847" s="57" t="s">
        <v>1347</v>
      </c>
      <c r="C1847" s="88">
        <v>190</v>
      </c>
    </row>
    <row r="1848" spans="1:3" x14ac:dyDescent="0.2">
      <c r="A1848" s="71">
        <v>511</v>
      </c>
      <c r="B1848" s="57" t="s">
        <v>1347</v>
      </c>
      <c r="C1848" s="88">
        <v>190</v>
      </c>
    </row>
    <row r="1849" spans="1:3" x14ac:dyDescent="0.2">
      <c r="A1849" s="71">
        <v>511</v>
      </c>
      <c r="B1849" s="57" t="s">
        <v>1347</v>
      </c>
      <c r="C1849" s="88">
        <v>190</v>
      </c>
    </row>
    <row r="1850" spans="1:3" x14ac:dyDescent="0.2">
      <c r="A1850" s="71">
        <v>511</v>
      </c>
      <c r="B1850" s="57" t="s">
        <v>1347</v>
      </c>
      <c r="C1850" s="88">
        <v>190</v>
      </c>
    </row>
    <row r="1851" spans="1:3" x14ac:dyDescent="0.2">
      <c r="A1851" s="71">
        <v>511</v>
      </c>
      <c r="B1851" s="57" t="s">
        <v>1347</v>
      </c>
      <c r="C1851" s="88">
        <v>190</v>
      </c>
    </row>
    <row r="1852" spans="1:3" x14ac:dyDescent="0.2">
      <c r="A1852" s="71">
        <v>511</v>
      </c>
      <c r="B1852" s="57" t="s">
        <v>1347</v>
      </c>
      <c r="C1852" s="88">
        <v>190</v>
      </c>
    </row>
    <row r="1853" spans="1:3" x14ac:dyDescent="0.2">
      <c r="A1853" s="71">
        <v>511</v>
      </c>
      <c r="B1853" s="57" t="s">
        <v>1347</v>
      </c>
      <c r="C1853" s="88">
        <v>190</v>
      </c>
    </row>
    <row r="1854" spans="1:3" x14ac:dyDescent="0.2">
      <c r="A1854" s="71">
        <v>511</v>
      </c>
      <c r="B1854" s="57" t="s">
        <v>1347</v>
      </c>
      <c r="C1854" s="88">
        <v>190</v>
      </c>
    </row>
    <row r="1855" spans="1:3" x14ac:dyDescent="0.2">
      <c r="A1855" s="71">
        <v>511</v>
      </c>
      <c r="B1855" s="57" t="s">
        <v>1347</v>
      </c>
      <c r="C1855" s="88">
        <v>190</v>
      </c>
    </row>
    <row r="1856" spans="1:3" x14ac:dyDescent="0.2">
      <c r="A1856" s="71">
        <v>511</v>
      </c>
      <c r="B1856" s="57" t="s">
        <v>1347</v>
      </c>
      <c r="C1856" s="88">
        <v>190</v>
      </c>
    </row>
    <row r="1857" spans="1:3" x14ac:dyDescent="0.2">
      <c r="A1857" s="71">
        <v>511</v>
      </c>
      <c r="B1857" s="57" t="s">
        <v>1347</v>
      </c>
      <c r="C1857" s="88">
        <v>190</v>
      </c>
    </row>
    <row r="1858" spans="1:3" x14ac:dyDescent="0.2">
      <c r="A1858" s="71">
        <v>511</v>
      </c>
      <c r="B1858" s="57" t="s">
        <v>1347</v>
      </c>
      <c r="C1858" s="88">
        <v>190</v>
      </c>
    </row>
    <row r="1859" spans="1:3" x14ac:dyDescent="0.2">
      <c r="A1859" s="71">
        <v>511</v>
      </c>
      <c r="B1859" s="57" t="s">
        <v>1347</v>
      </c>
      <c r="C1859" s="88">
        <v>190</v>
      </c>
    </row>
    <row r="1860" spans="1:3" x14ac:dyDescent="0.2">
      <c r="A1860" s="71">
        <v>511</v>
      </c>
      <c r="B1860" s="57" t="s">
        <v>1347</v>
      </c>
      <c r="C1860" s="88">
        <v>190</v>
      </c>
    </row>
    <row r="1861" spans="1:3" x14ac:dyDescent="0.2">
      <c r="A1861" s="71">
        <v>511</v>
      </c>
      <c r="B1861" s="57" t="s">
        <v>1347</v>
      </c>
      <c r="C1861" s="88">
        <v>190</v>
      </c>
    </row>
    <row r="1862" spans="1:3" x14ac:dyDescent="0.2">
      <c r="A1862" s="71">
        <v>511</v>
      </c>
      <c r="B1862" s="57" t="s">
        <v>1347</v>
      </c>
      <c r="C1862" s="88">
        <v>190</v>
      </c>
    </row>
    <row r="1863" spans="1:3" x14ac:dyDescent="0.2">
      <c r="A1863" s="71">
        <v>511</v>
      </c>
      <c r="B1863" s="57" t="s">
        <v>1347</v>
      </c>
      <c r="C1863" s="88">
        <v>190</v>
      </c>
    </row>
    <row r="1864" spans="1:3" x14ac:dyDescent="0.2">
      <c r="A1864" s="71">
        <v>511</v>
      </c>
      <c r="B1864" s="57" t="s">
        <v>1347</v>
      </c>
      <c r="C1864" s="88">
        <v>190</v>
      </c>
    </row>
    <row r="1865" spans="1:3" x14ac:dyDescent="0.2">
      <c r="A1865" s="71">
        <v>511</v>
      </c>
      <c r="B1865" s="57" t="s">
        <v>1347</v>
      </c>
      <c r="C1865" s="88">
        <v>190</v>
      </c>
    </row>
    <row r="1866" spans="1:3" x14ac:dyDescent="0.2">
      <c r="A1866" s="71">
        <v>511</v>
      </c>
      <c r="B1866" s="57" t="s">
        <v>1347</v>
      </c>
      <c r="C1866" s="88">
        <v>190</v>
      </c>
    </row>
    <row r="1867" spans="1:3" x14ac:dyDescent="0.2">
      <c r="A1867" s="71">
        <v>511</v>
      </c>
      <c r="B1867" s="57" t="s">
        <v>1347</v>
      </c>
      <c r="C1867" s="88">
        <v>190</v>
      </c>
    </row>
    <row r="1868" spans="1:3" x14ac:dyDescent="0.2">
      <c r="A1868" s="71">
        <v>511</v>
      </c>
      <c r="B1868" s="57" t="s">
        <v>1347</v>
      </c>
      <c r="C1868" s="88">
        <v>190</v>
      </c>
    </row>
    <row r="1869" spans="1:3" x14ac:dyDescent="0.2">
      <c r="A1869" s="71">
        <v>511</v>
      </c>
      <c r="B1869" s="57" t="s">
        <v>1347</v>
      </c>
      <c r="C1869" s="88">
        <v>190</v>
      </c>
    </row>
    <row r="1870" spans="1:3" x14ac:dyDescent="0.2">
      <c r="A1870" s="71">
        <v>511</v>
      </c>
      <c r="B1870" s="57" t="s">
        <v>1347</v>
      </c>
      <c r="C1870" s="88">
        <v>190</v>
      </c>
    </row>
    <row r="1871" spans="1:3" x14ac:dyDescent="0.2">
      <c r="A1871" s="71">
        <v>511</v>
      </c>
      <c r="B1871" s="57" t="s">
        <v>1347</v>
      </c>
      <c r="C1871" s="88">
        <v>190</v>
      </c>
    </row>
    <row r="1872" spans="1:3" x14ac:dyDescent="0.2">
      <c r="A1872" s="71">
        <v>511</v>
      </c>
      <c r="B1872" s="57" t="s">
        <v>1347</v>
      </c>
      <c r="C1872" s="88">
        <v>190</v>
      </c>
    </row>
    <row r="1873" spans="1:3" x14ac:dyDescent="0.2">
      <c r="A1873" s="71">
        <v>511</v>
      </c>
      <c r="B1873" s="57" t="s">
        <v>1347</v>
      </c>
      <c r="C1873" s="88">
        <v>190</v>
      </c>
    </row>
    <row r="1874" spans="1:3" x14ac:dyDescent="0.2">
      <c r="A1874" s="71">
        <v>511</v>
      </c>
      <c r="B1874" s="57" t="s">
        <v>1347</v>
      </c>
      <c r="C1874" s="88">
        <v>190</v>
      </c>
    </row>
    <row r="1875" spans="1:3" x14ac:dyDescent="0.2">
      <c r="A1875" s="71">
        <v>511</v>
      </c>
      <c r="B1875" s="57" t="s">
        <v>1347</v>
      </c>
      <c r="C1875" s="88">
        <v>190</v>
      </c>
    </row>
    <row r="1876" spans="1:3" x14ac:dyDescent="0.2">
      <c r="A1876" s="71">
        <v>511</v>
      </c>
      <c r="B1876" s="57" t="s">
        <v>1347</v>
      </c>
      <c r="C1876" s="88">
        <v>190</v>
      </c>
    </row>
    <row r="1877" spans="1:3" x14ac:dyDescent="0.2">
      <c r="A1877" s="71">
        <v>511</v>
      </c>
      <c r="B1877" s="57" t="s">
        <v>1347</v>
      </c>
      <c r="C1877" s="88">
        <v>190</v>
      </c>
    </row>
    <row r="1878" spans="1:3" x14ac:dyDescent="0.2">
      <c r="A1878" s="71">
        <v>511</v>
      </c>
      <c r="B1878" s="57" t="s">
        <v>1347</v>
      </c>
      <c r="C1878" s="88">
        <v>190</v>
      </c>
    </row>
    <row r="1879" spans="1:3" x14ac:dyDescent="0.2">
      <c r="A1879" s="71">
        <v>511</v>
      </c>
      <c r="B1879" s="57" t="s">
        <v>1347</v>
      </c>
      <c r="C1879" s="88">
        <v>190</v>
      </c>
    </row>
    <row r="1880" spans="1:3" x14ac:dyDescent="0.2">
      <c r="A1880" s="71">
        <v>511</v>
      </c>
      <c r="B1880" s="57" t="s">
        <v>1347</v>
      </c>
      <c r="C1880" s="88">
        <v>190</v>
      </c>
    </row>
    <row r="1881" spans="1:3" x14ac:dyDescent="0.2">
      <c r="A1881" s="71">
        <v>511</v>
      </c>
      <c r="B1881" s="57" t="s">
        <v>1347</v>
      </c>
      <c r="C1881" s="88">
        <v>190</v>
      </c>
    </row>
    <row r="1882" spans="1:3" x14ac:dyDescent="0.2">
      <c r="A1882" s="71">
        <v>511</v>
      </c>
      <c r="B1882" s="57" t="s">
        <v>1347</v>
      </c>
      <c r="C1882" s="88">
        <v>190</v>
      </c>
    </row>
    <row r="1883" spans="1:3" x14ac:dyDescent="0.2">
      <c r="A1883" s="71">
        <v>511</v>
      </c>
      <c r="B1883" s="57" t="s">
        <v>1347</v>
      </c>
      <c r="C1883" s="88">
        <v>190</v>
      </c>
    </row>
    <row r="1884" spans="1:3" x14ac:dyDescent="0.2">
      <c r="A1884" s="71">
        <v>511</v>
      </c>
      <c r="B1884" s="57" t="s">
        <v>1347</v>
      </c>
      <c r="C1884" s="88">
        <v>190</v>
      </c>
    </row>
    <row r="1885" spans="1:3" x14ac:dyDescent="0.2">
      <c r="A1885" s="71">
        <v>511</v>
      </c>
      <c r="B1885" s="57" t="s">
        <v>1347</v>
      </c>
      <c r="C1885" s="88">
        <v>190</v>
      </c>
    </row>
    <row r="1886" spans="1:3" x14ac:dyDescent="0.2">
      <c r="A1886" s="71">
        <v>511</v>
      </c>
      <c r="B1886" s="57" t="s">
        <v>1347</v>
      </c>
      <c r="C1886" s="88">
        <v>190</v>
      </c>
    </row>
    <row r="1887" spans="1:3" x14ac:dyDescent="0.2">
      <c r="A1887" s="71">
        <v>511</v>
      </c>
      <c r="B1887" s="57" t="s">
        <v>1347</v>
      </c>
      <c r="C1887" s="88">
        <v>190</v>
      </c>
    </row>
    <row r="1888" spans="1:3" x14ac:dyDescent="0.2">
      <c r="A1888" s="71">
        <v>511</v>
      </c>
      <c r="B1888" s="57" t="s">
        <v>1347</v>
      </c>
      <c r="C1888" s="88">
        <v>190</v>
      </c>
    </row>
    <row r="1889" spans="1:3" x14ac:dyDescent="0.2">
      <c r="A1889" s="71">
        <v>511</v>
      </c>
      <c r="B1889" s="57" t="s">
        <v>1347</v>
      </c>
      <c r="C1889" s="88">
        <v>190</v>
      </c>
    </row>
    <row r="1890" spans="1:3" x14ac:dyDescent="0.2">
      <c r="A1890" s="71">
        <v>511</v>
      </c>
      <c r="B1890" s="57" t="s">
        <v>1347</v>
      </c>
      <c r="C1890" s="88">
        <v>190</v>
      </c>
    </row>
    <row r="1891" spans="1:3" x14ac:dyDescent="0.2">
      <c r="A1891" s="71">
        <v>511</v>
      </c>
      <c r="B1891" s="57" t="s">
        <v>1347</v>
      </c>
      <c r="C1891" s="88">
        <v>190</v>
      </c>
    </row>
    <row r="1892" spans="1:3" x14ac:dyDescent="0.2">
      <c r="A1892" s="71">
        <v>511</v>
      </c>
      <c r="B1892" s="57" t="s">
        <v>1347</v>
      </c>
      <c r="C1892" s="88">
        <v>190</v>
      </c>
    </row>
    <row r="1893" spans="1:3" x14ac:dyDescent="0.2">
      <c r="A1893" s="71">
        <v>511</v>
      </c>
      <c r="B1893" s="57" t="s">
        <v>1347</v>
      </c>
      <c r="C1893" s="88">
        <v>190</v>
      </c>
    </row>
    <row r="1894" spans="1:3" x14ac:dyDescent="0.2">
      <c r="A1894" s="71">
        <v>511</v>
      </c>
      <c r="B1894" s="57" t="s">
        <v>1347</v>
      </c>
      <c r="C1894" s="88">
        <v>190</v>
      </c>
    </row>
    <row r="1895" spans="1:3" x14ac:dyDescent="0.2">
      <c r="A1895" s="71">
        <v>511</v>
      </c>
      <c r="B1895" s="57" t="s">
        <v>1347</v>
      </c>
      <c r="C1895" s="88">
        <v>190</v>
      </c>
    </row>
    <row r="1896" spans="1:3" x14ac:dyDescent="0.2">
      <c r="A1896" s="71">
        <v>511</v>
      </c>
      <c r="B1896" s="57" t="s">
        <v>1347</v>
      </c>
      <c r="C1896" s="88">
        <v>190</v>
      </c>
    </row>
    <row r="1897" spans="1:3" x14ac:dyDescent="0.2">
      <c r="A1897" s="71">
        <v>511</v>
      </c>
      <c r="B1897" s="57" t="s">
        <v>1347</v>
      </c>
      <c r="C1897" s="88">
        <v>190</v>
      </c>
    </row>
    <row r="1898" spans="1:3" x14ac:dyDescent="0.2">
      <c r="A1898" s="71">
        <v>511</v>
      </c>
      <c r="B1898" s="57" t="s">
        <v>1347</v>
      </c>
      <c r="C1898" s="88">
        <v>190</v>
      </c>
    </row>
    <row r="1899" spans="1:3" x14ac:dyDescent="0.2">
      <c r="A1899" s="71">
        <v>511</v>
      </c>
      <c r="B1899" s="57" t="s">
        <v>1347</v>
      </c>
      <c r="C1899" s="88">
        <v>190</v>
      </c>
    </row>
    <row r="1900" spans="1:3" x14ac:dyDescent="0.2">
      <c r="A1900" s="71">
        <v>511</v>
      </c>
      <c r="B1900" s="57" t="s">
        <v>1347</v>
      </c>
      <c r="C1900" s="88">
        <v>190</v>
      </c>
    </row>
    <row r="1901" spans="1:3" x14ac:dyDescent="0.2">
      <c r="A1901" s="71">
        <v>511</v>
      </c>
      <c r="B1901" s="57" t="s">
        <v>1347</v>
      </c>
      <c r="C1901" s="88">
        <v>190</v>
      </c>
    </row>
    <row r="1902" spans="1:3" x14ac:dyDescent="0.2">
      <c r="A1902" s="71">
        <v>511</v>
      </c>
      <c r="B1902" s="57" t="s">
        <v>1347</v>
      </c>
      <c r="C1902" s="88">
        <v>190</v>
      </c>
    </row>
    <row r="1903" spans="1:3" x14ac:dyDescent="0.2">
      <c r="A1903" s="71">
        <v>511</v>
      </c>
      <c r="B1903" s="57" t="s">
        <v>1347</v>
      </c>
      <c r="C1903" s="88">
        <v>190</v>
      </c>
    </row>
    <row r="1904" spans="1:3" x14ac:dyDescent="0.2">
      <c r="A1904" s="71">
        <v>511</v>
      </c>
      <c r="B1904" s="57" t="s">
        <v>1347</v>
      </c>
      <c r="C1904" s="88">
        <v>190</v>
      </c>
    </row>
    <row r="1905" spans="1:3" x14ac:dyDescent="0.2">
      <c r="A1905" s="71">
        <v>511</v>
      </c>
      <c r="B1905" s="57" t="s">
        <v>1347</v>
      </c>
      <c r="C1905" s="88">
        <v>190</v>
      </c>
    </row>
    <row r="1906" spans="1:3" x14ac:dyDescent="0.2">
      <c r="A1906" s="71">
        <v>511</v>
      </c>
      <c r="B1906" s="57" t="s">
        <v>1347</v>
      </c>
      <c r="C1906" s="88">
        <v>190</v>
      </c>
    </row>
    <row r="1907" spans="1:3" x14ac:dyDescent="0.2">
      <c r="A1907" s="71">
        <v>511</v>
      </c>
      <c r="B1907" s="57" t="s">
        <v>1347</v>
      </c>
      <c r="C1907" s="88">
        <v>190</v>
      </c>
    </row>
    <row r="1908" spans="1:3" x14ac:dyDescent="0.2">
      <c r="A1908" s="71">
        <v>511</v>
      </c>
      <c r="B1908" s="57" t="s">
        <v>1347</v>
      </c>
      <c r="C1908" s="88">
        <v>190</v>
      </c>
    </row>
    <row r="1909" spans="1:3" x14ac:dyDescent="0.2">
      <c r="A1909" s="71">
        <v>511</v>
      </c>
      <c r="B1909" s="57" t="s">
        <v>1347</v>
      </c>
      <c r="C1909" s="88">
        <v>190</v>
      </c>
    </row>
    <row r="1910" spans="1:3" x14ac:dyDescent="0.2">
      <c r="A1910" s="71">
        <v>511</v>
      </c>
      <c r="B1910" s="57" t="s">
        <v>1347</v>
      </c>
      <c r="C1910" s="88">
        <v>190</v>
      </c>
    </row>
    <row r="1911" spans="1:3" x14ac:dyDescent="0.2">
      <c r="A1911" s="71">
        <v>511</v>
      </c>
      <c r="B1911" s="57" t="s">
        <v>1347</v>
      </c>
      <c r="C1911" s="88">
        <v>190</v>
      </c>
    </row>
    <row r="1912" spans="1:3" x14ac:dyDescent="0.2">
      <c r="A1912" s="71">
        <v>511</v>
      </c>
      <c r="B1912" s="57" t="s">
        <v>1347</v>
      </c>
      <c r="C1912" s="88">
        <v>190</v>
      </c>
    </row>
    <row r="1913" spans="1:3" x14ac:dyDescent="0.2">
      <c r="A1913" s="71">
        <v>511</v>
      </c>
      <c r="B1913" s="57" t="s">
        <v>1347</v>
      </c>
      <c r="C1913" s="88">
        <v>190</v>
      </c>
    </row>
    <row r="1914" spans="1:3" x14ac:dyDescent="0.2">
      <c r="A1914" s="71">
        <v>511</v>
      </c>
      <c r="B1914" s="57" t="s">
        <v>1347</v>
      </c>
      <c r="C1914" s="88">
        <v>190</v>
      </c>
    </row>
    <row r="1915" spans="1:3" x14ac:dyDescent="0.2">
      <c r="A1915" s="71">
        <v>511</v>
      </c>
      <c r="B1915" s="57" t="s">
        <v>1347</v>
      </c>
      <c r="C1915" s="88">
        <v>190</v>
      </c>
    </row>
    <row r="1916" spans="1:3" x14ac:dyDescent="0.2">
      <c r="A1916" s="71">
        <v>511</v>
      </c>
      <c r="B1916" s="57" t="s">
        <v>1347</v>
      </c>
      <c r="C1916" s="88">
        <v>190</v>
      </c>
    </row>
    <row r="1917" spans="1:3" x14ac:dyDescent="0.2">
      <c r="A1917" s="71">
        <v>511</v>
      </c>
      <c r="B1917" s="57" t="s">
        <v>1347</v>
      </c>
      <c r="C1917" s="88">
        <v>190</v>
      </c>
    </row>
    <row r="1918" spans="1:3" x14ac:dyDescent="0.2">
      <c r="A1918" s="71">
        <v>511</v>
      </c>
      <c r="B1918" s="57" t="s">
        <v>1347</v>
      </c>
      <c r="C1918" s="88">
        <v>190</v>
      </c>
    </row>
    <row r="1919" spans="1:3" x14ac:dyDescent="0.2">
      <c r="A1919" s="71">
        <v>511</v>
      </c>
      <c r="B1919" s="57" t="s">
        <v>1347</v>
      </c>
      <c r="C1919" s="88">
        <v>190</v>
      </c>
    </row>
    <row r="1920" spans="1:3" x14ac:dyDescent="0.2">
      <c r="A1920" s="71">
        <v>511</v>
      </c>
      <c r="B1920" s="57" t="s">
        <v>1347</v>
      </c>
      <c r="C1920" s="88">
        <v>190</v>
      </c>
    </row>
    <row r="1921" spans="1:3" x14ac:dyDescent="0.2">
      <c r="A1921" s="71">
        <v>511</v>
      </c>
      <c r="B1921" s="57" t="s">
        <v>1347</v>
      </c>
      <c r="C1921" s="88">
        <v>190</v>
      </c>
    </row>
    <row r="1922" spans="1:3" x14ac:dyDescent="0.2">
      <c r="A1922" s="71">
        <v>511</v>
      </c>
      <c r="B1922" s="57" t="s">
        <v>1347</v>
      </c>
      <c r="C1922" s="88">
        <v>190</v>
      </c>
    </row>
    <row r="1923" spans="1:3" x14ac:dyDescent="0.2">
      <c r="A1923" s="71">
        <v>511</v>
      </c>
      <c r="B1923" s="57" t="s">
        <v>1347</v>
      </c>
      <c r="C1923" s="88">
        <v>190</v>
      </c>
    </row>
    <row r="1924" spans="1:3" x14ac:dyDescent="0.2">
      <c r="A1924" s="71">
        <v>511</v>
      </c>
      <c r="B1924" s="57" t="s">
        <v>1347</v>
      </c>
      <c r="C1924" s="88">
        <v>190</v>
      </c>
    </row>
    <row r="1925" spans="1:3" x14ac:dyDescent="0.2">
      <c r="A1925" s="71">
        <v>511</v>
      </c>
      <c r="B1925" s="57" t="s">
        <v>1347</v>
      </c>
      <c r="C1925" s="88">
        <v>190</v>
      </c>
    </row>
    <row r="1926" spans="1:3" x14ac:dyDescent="0.2">
      <c r="A1926" s="71">
        <v>511</v>
      </c>
      <c r="B1926" s="57" t="s">
        <v>1347</v>
      </c>
      <c r="C1926" s="88">
        <v>190</v>
      </c>
    </row>
    <row r="1927" spans="1:3" x14ac:dyDescent="0.2">
      <c r="A1927" s="71">
        <v>511</v>
      </c>
      <c r="B1927" s="57" t="s">
        <v>1347</v>
      </c>
      <c r="C1927" s="88">
        <v>190</v>
      </c>
    </row>
    <row r="1928" spans="1:3" x14ac:dyDescent="0.2">
      <c r="A1928" s="71">
        <v>511</v>
      </c>
      <c r="B1928" s="57" t="s">
        <v>1347</v>
      </c>
      <c r="C1928" s="88">
        <v>190</v>
      </c>
    </row>
    <row r="1929" spans="1:3" x14ac:dyDescent="0.2">
      <c r="A1929" s="71">
        <v>511</v>
      </c>
      <c r="B1929" s="57" t="s">
        <v>1347</v>
      </c>
      <c r="C1929" s="88">
        <v>190</v>
      </c>
    </row>
    <row r="1930" spans="1:3" x14ac:dyDescent="0.2">
      <c r="A1930" s="71">
        <v>511</v>
      </c>
      <c r="B1930" s="57" t="s">
        <v>1347</v>
      </c>
      <c r="C1930" s="88">
        <v>190</v>
      </c>
    </row>
    <row r="1931" spans="1:3" x14ac:dyDescent="0.2">
      <c r="A1931" s="71">
        <v>511</v>
      </c>
      <c r="B1931" s="57" t="s">
        <v>1347</v>
      </c>
      <c r="C1931" s="88">
        <v>190</v>
      </c>
    </row>
    <row r="1932" spans="1:3" x14ac:dyDescent="0.2">
      <c r="A1932" s="71">
        <v>511</v>
      </c>
      <c r="B1932" s="57" t="s">
        <v>1347</v>
      </c>
      <c r="C1932" s="88">
        <v>190</v>
      </c>
    </row>
    <row r="1933" spans="1:3" x14ac:dyDescent="0.2">
      <c r="A1933" s="71">
        <v>511</v>
      </c>
      <c r="B1933" s="57" t="s">
        <v>1347</v>
      </c>
      <c r="C1933" s="88">
        <v>190</v>
      </c>
    </row>
    <row r="1934" spans="1:3" x14ac:dyDescent="0.2">
      <c r="A1934" s="71">
        <v>511</v>
      </c>
      <c r="B1934" s="57" t="s">
        <v>1347</v>
      </c>
      <c r="C1934" s="88">
        <v>190</v>
      </c>
    </row>
    <row r="1935" spans="1:3" x14ac:dyDescent="0.2">
      <c r="A1935" s="71">
        <v>511</v>
      </c>
      <c r="B1935" s="57" t="s">
        <v>1347</v>
      </c>
      <c r="C1935" s="88">
        <v>190</v>
      </c>
    </row>
    <row r="1936" spans="1:3" x14ac:dyDescent="0.2">
      <c r="A1936" s="71">
        <v>511</v>
      </c>
      <c r="B1936" s="57" t="s">
        <v>1347</v>
      </c>
      <c r="C1936" s="88">
        <v>190</v>
      </c>
    </row>
    <row r="1937" spans="1:3" x14ac:dyDescent="0.2">
      <c r="A1937" s="71">
        <v>511</v>
      </c>
      <c r="B1937" s="57" t="s">
        <v>1347</v>
      </c>
      <c r="C1937" s="88">
        <v>190</v>
      </c>
    </row>
    <row r="1938" spans="1:3" x14ac:dyDescent="0.2">
      <c r="A1938" s="71">
        <v>511</v>
      </c>
      <c r="B1938" s="57" t="s">
        <v>1347</v>
      </c>
      <c r="C1938" s="88">
        <v>190</v>
      </c>
    </row>
    <row r="1939" spans="1:3" x14ac:dyDescent="0.2">
      <c r="A1939" s="71">
        <v>511</v>
      </c>
      <c r="B1939" s="57" t="s">
        <v>1347</v>
      </c>
      <c r="C1939" s="88">
        <v>190</v>
      </c>
    </row>
    <row r="1940" spans="1:3" x14ac:dyDescent="0.2">
      <c r="A1940" s="71">
        <v>511</v>
      </c>
      <c r="B1940" s="57" t="s">
        <v>1347</v>
      </c>
      <c r="C1940" s="88">
        <v>190</v>
      </c>
    </row>
    <row r="1941" spans="1:3" x14ac:dyDescent="0.2">
      <c r="A1941" s="71">
        <v>511</v>
      </c>
      <c r="B1941" s="57" t="s">
        <v>1347</v>
      </c>
      <c r="C1941" s="88">
        <v>190</v>
      </c>
    </row>
    <row r="1942" spans="1:3" x14ac:dyDescent="0.2">
      <c r="A1942" s="71">
        <v>511</v>
      </c>
      <c r="B1942" s="57" t="s">
        <v>1347</v>
      </c>
      <c r="C1942" s="88">
        <v>190</v>
      </c>
    </row>
    <row r="1943" spans="1:3" x14ac:dyDescent="0.2">
      <c r="A1943" s="71">
        <v>511</v>
      </c>
      <c r="B1943" s="57" t="s">
        <v>1347</v>
      </c>
      <c r="C1943" s="88">
        <v>190</v>
      </c>
    </row>
    <row r="1944" spans="1:3" x14ac:dyDescent="0.2">
      <c r="A1944" s="71">
        <v>511</v>
      </c>
      <c r="B1944" s="57" t="s">
        <v>1347</v>
      </c>
      <c r="C1944" s="88">
        <v>190</v>
      </c>
    </row>
    <row r="1945" spans="1:3" x14ac:dyDescent="0.2">
      <c r="A1945" s="71">
        <v>511</v>
      </c>
      <c r="B1945" s="57" t="s">
        <v>1347</v>
      </c>
      <c r="C1945" s="88">
        <v>190</v>
      </c>
    </row>
    <row r="1946" spans="1:3" x14ac:dyDescent="0.2">
      <c r="A1946" s="71">
        <v>511</v>
      </c>
      <c r="B1946" s="57" t="s">
        <v>1347</v>
      </c>
      <c r="C1946" s="88">
        <v>190</v>
      </c>
    </row>
    <row r="1947" spans="1:3" x14ac:dyDescent="0.2">
      <c r="A1947" s="71">
        <v>511</v>
      </c>
      <c r="B1947" s="57" t="s">
        <v>1347</v>
      </c>
      <c r="C1947" s="88">
        <v>190</v>
      </c>
    </row>
    <row r="1948" spans="1:3" x14ac:dyDescent="0.2">
      <c r="A1948" s="71">
        <v>511</v>
      </c>
      <c r="B1948" s="57" t="s">
        <v>1347</v>
      </c>
      <c r="C1948" s="88">
        <v>190</v>
      </c>
    </row>
    <row r="1949" spans="1:3" x14ac:dyDescent="0.2">
      <c r="A1949" s="71">
        <v>511</v>
      </c>
      <c r="B1949" s="57" t="s">
        <v>1347</v>
      </c>
      <c r="C1949" s="88">
        <v>190</v>
      </c>
    </row>
    <row r="1950" spans="1:3" x14ac:dyDescent="0.2">
      <c r="A1950" s="71">
        <v>511</v>
      </c>
      <c r="B1950" s="57" t="s">
        <v>1347</v>
      </c>
      <c r="C1950" s="88">
        <v>190</v>
      </c>
    </row>
    <row r="1951" spans="1:3" x14ac:dyDescent="0.2">
      <c r="A1951" s="71">
        <v>511</v>
      </c>
      <c r="B1951" s="57" t="s">
        <v>1347</v>
      </c>
      <c r="C1951" s="88">
        <v>190</v>
      </c>
    </row>
    <row r="1952" spans="1:3" x14ac:dyDescent="0.2">
      <c r="A1952" s="71">
        <v>511</v>
      </c>
      <c r="B1952" s="57" t="s">
        <v>1347</v>
      </c>
      <c r="C1952" s="88">
        <v>190</v>
      </c>
    </row>
    <row r="1953" spans="1:3" x14ac:dyDescent="0.2">
      <c r="A1953" s="71">
        <v>511</v>
      </c>
      <c r="B1953" s="57" t="s">
        <v>1347</v>
      </c>
      <c r="C1953" s="88">
        <v>190</v>
      </c>
    </row>
    <row r="1954" spans="1:3" x14ac:dyDescent="0.2">
      <c r="A1954" s="71">
        <v>511</v>
      </c>
      <c r="B1954" s="57" t="s">
        <v>1347</v>
      </c>
      <c r="C1954" s="88">
        <v>190</v>
      </c>
    </row>
    <row r="1955" spans="1:3" x14ac:dyDescent="0.2">
      <c r="A1955" s="71">
        <v>511</v>
      </c>
      <c r="B1955" s="57" t="s">
        <v>1347</v>
      </c>
      <c r="C1955" s="88">
        <v>190</v>
      </c>
    </row>
    <row r="1956" spans="1:3" x14ac:dyDescent="0.2">
      <c r="A1956" s="71">
        <v>511</v>
      </c>
      <c r="B1956" s="57" t="s">
        <v>1347</v>
      </c>
      <c r="C1956" s="88">
        <v>190</v>
      </c>
    </row>
    <row r="1957" spans="1:3" x14ac:dyDescent="0.2">
      <c r="A1957" s="71">
        <v>511</v>
      </c>
      <c r="B1957" s="57" t="s">
        <v>1347</v>
      </c>
      <c r="C1957" s="88">
        <v>190</v>
      </c>
    </row>
    <row r="1958" spans="1:3" x14ac:dyDescent="0.2">
      <c r="A1958" s="71">
        <v>511</v>
      </c>
      <c r="B1958" s="57" t="s">
        <v>1347</v>
      </c>
      <c r="C1958" s="88">
        <v>190</v>
      </c>
    </row>
    <row r="1959" spans="1:3" x14ac:dyDescent="0.2">
      <c r="A1959" s="71">
        <v>511</v>
      </c>
      <c r="B1959" s="57" t="s">
        <v>1347</v>
      </c>
      <c r="C1959" s="88">
        <v>190</v>
      </c>
    </row>
    <row r="1960" spans="1:3" x14ac:dyDescent="0.2">
      <c r="A1960" s="71">
        <v>511</v>
      </c>
      <c r="B1960" s="57" t="s">
        <v>1347</v>
      </c>
      <c r="C1960" s="88">
        <v>190</v>
      </c>
    </row>
    <row r="1961" spans="1:3" x14ac:dyDescent="0.2">
      <c r="A1961" s="71">
        <v>511</v>
      </c>
      <c r="B1961" s="57" t="s">
        <v>1347</v>
      </c>
      <c r="C1961" s="88">
        <v>190</v>
      </c>
    </row>
    <row r="1962" spans="1:3" x14ac:dyDescent="0.2">
      <c r="A1962" s="71">
        <v>511</v>
      </c>
      <c r="B1962" s="57" t="s">
        <v>1347</v>
      </c>
      <c r="C1962" s="88">
        <v>190</v>
      </c>
    </row>
    <row r="1963" spans="1:3" x14ac:dyDescent="0.2">
      <c r="A1963" s="71">
        <v>511</v>
      </c>
      <c r="B1963" s="57" t="s">
        <v>1347</v>
      </c>
      <c r="C1963" s="88">
        <v>190</v>
      </c>
    </row>
    <row r="1964" spans="1:3" x14ac:dyDescent="0.2">
      <c r="A1964" s="71">
        <v>511</v>
      </c>
      <c r="B1964" s="57" t="s">
        <v>1347</v>
      </c>
      <c r="C1964" s="88">
        <v>190</v>
      </c>
    </row>
    <row r="1965" spans="1:3" x14ac:dyDescent="0.2">
      <c r="A1965" s="71">
        <v>511</v>
      </c>
      <c r="B1965" s="57" t="s">
        <v>1347</v>
      </c>
      <c r="C1965" s="88">
        <v>190</v>
      </c>
    </row>
    <row r="1966" spans="1:3" x14ac:dyDescent="0.2">
      <c r="A1966" s="71">
        <v>511</v>
      </c>
      <c r="B1966" s="57" t="s">
        <v>1347</v>
      </c>
      <c r="C1966" s="88">
        <v>190</v>
      </c>
    </row>
    <row r="1967" spans="1:3" x14ac:dyDescent="0.2">
      <c r="A1967" s="71">
        <v>511</v>
      </c>
      <c r="B1967" s="57" t="s">
        <v>1347</v>
      </c>
      <c r="C1967" s="88">
        <v>190</v>
      </c>
    </row>
    <row r="1968" spans="1:3" x14ac:dyDescent="0.2">
      <c r="A1968" s="71">
        <v>511</v>
      </c>
      <c r="B1968" s="57" t="s">
        <v>1347</v>
      </c>
      <c r="C1968" s="88">
        <v>190</v>
      </c>
    </row>
    <row r="1969" spans="1:3" x14ac:dyDescent="0.2">
      <c r="A1969" s="71">
        <v>511</v>
      </c>
      <c r="B1969" s="57" t="s">
        <v>1347</v>
      </c>
      <c r="C1969" s="88">
        <v>190</v>
      </c>
    </row>
    <row r="1970" spans="1:3" x14ac:dyDescent="0.2">
      <c r="A1970" s="71">
        <v>511</v>
      </c>
      <c r="B1970" s="57" t="s">
        <v>1347</v>
      </c>
      <c r="C1970" s="88">
        <v>190</v>
      </c>
    </row>
    <row r="1971" spans="1:3" x14ac:dyDescent="0.2">
      <c r="A1971" s="71">
        <v>511</v>
      </c>
      <c r="B1971" s="57" t="s">
        <v>1347</v>
      </c>
      <c r="C1971" s="88">
        <v>190</v>
      </c>
    </row>
    <row r="1972" spans="1:3" x14ac:dyDescent="0.2">
      <c r="A1972" s="71">
        <v>511</v>
      </c>
      <c r="B1972" s="57" t="s">
        <v>1347</v>
      </c>
      <c r="C1972" s="88">
        <v>190</v>
      </c>
    </row>
    <row r="1973" spans="1:3" x14ac:dyDescent="0.2">
      <c r="A1973" s="71">
        <v>511</v>
      </c>
      <c r="B1973" s="57" t="s">
        <v>1347</v>
      </c>
      <c r="C1973" s="88">
        <v>190</v>
      </c>
    </row>
    <row r="1974" spans="1:3" x14ac:dyDescent="0.2">
      <c r="A1974" s="71">
        <v>511</v>
      </c>
      <c r="B1974" s="57" t="s">
        <v>1347</v>
      </c>
      <c r="C1974" s="88">
        <v>190</v>
      </c>
    </row>
    <row r="1975" spans="1:3" x14ac:dyDescent="0.2">
      <c r="A1975" s="71">
        <v>511</v>
      </c>
      <c r="B1975" s="57" t="s">
        <v>1347</v>
      </c>
      <c r="C1975" s="88">
        <v>190</v>
      </c>
    </row>
    <row r="1976" spans="1:3" x14ac:dyDescent="0.2">
      <c r="A1976" s="71">
        <v>511</v>
      </c>
      <c r="B1976" s="57" t="s">
        <v>1347</v>
      </c>
      <c r="C1976" s="88">
        <v>190</v>
      </c>
    </row>
    <row r="1977" spans="1:3" x14ac:dyDescent="0.2">
      <c r="A1977" s="71">
        <v>511</v>
      </c>
      <c r="B1977" s="57" t="s">
        <v>1347</v>
      </c>
      <c r="C1977" s="88">
        <v>190</v>
      </c>
    </row>
    <row r="1978" spans="1:3" x14ac:dyDescent="0.2">
      <c r="A1978" s="71">
        <v>511</v>
      </c>
      <c r="B1978" s="57" t="s">
        <v>1347</v>
      </c>
      <c r="C1978" s="88">
        <v>190</v>
      </c>
    </row>
    <row r="1979" spans="1:3" x14ac:dyDescent="0.2">
      <c r="A1979" s="71">
        <v>511</v>
      </c>
      <c r="B1979" s="57" t="s">
        <v>1347</v>
      </c>
      <c r="C1979" s="88">
        <v>190</v>
      </c>
    </row>
    <row r="1980" spans="1:3" x14ac:dyDescent="0.2">
      <c r="A1980" s="71">
        <v>511</v>
      </c>
      <c r="B1980" s="57" t="s">
        <v>1347</v>
      </c>
      <c r="C1980" s="88">
        <v>190</v>
      </c>
    </row>
    <row r="1981" spans="1:3" x14ac:dyDescent="0.2">
      <c r="A1981" s="71">
        <v>511</v>
      </c>
      <c r="B1981" s="57" t="s">
        <v>1347</v>
      </c>
      <c r="C1981" s="88">
        <v>190</v>
      </c>
    </row>
    <row r="1982" spans="1:3" x14ac:dyDescent="0.2">
      <c r="A1982" s="71">
        <v>511</v>
      </c>
      <c r="B1982" s="57" t="s">
        <v>1347</v>
      </c>
      <c r="C1982" s="88">
        <v>190</v>
      </c>
    </row>
    <row r="1983" spans="1:3" x14ac:dyDescent="0.2">
      <c r="A1983" s="71">
        <v>511</v>
      </c>
      <c r="B1983" s="57" t="s">
        <v>1347</v>
      </c>
      <c r="C1983" s="88">
        <v>190</v>
      </c>
    </row>
    <row r="1984" spans="1:3" x14ac:dyDescent="0.2">
      <c r="A1984" s="71">
        <v>511</v>
      </c>
      <c r="B1984" s="57" t="s">
        <v>1347</v>
      </c>
      <c r="C1984" s="88">
        <v>190</v>
      </c>
    </row>
    <row r="1985" spans="1:3" x14ac:dyDescent="0.2">
      <c r="A1985" s="71">
        <v>511</v>
      </c>
      <c r="B1985" s="57" t="s">
        <v>1347</v>
      </c>
      <c r="C1985" s="88">
        <v>190</v>
      </c>
    </row>
    <row r="1986" spans="1:3" x14ac:dyDescent="0.2">
      <c r="A1986" s="71">
        <v>511</v>
      </c>
      <c r="B1986" s="57" t="s">
        <v>1347</v>
      </c>
      <c r="C1986" s="88">
        <v>190</v>
      </c>
    </row>
    <row r="1987" spans="1:3" x14ac:dyDescent="0.2">
      <c r="A1987" s="71">
        <v>511</v>
      </c>
      <c r="B1987" s="57" t="s">
        <v>1347</v>
      </c>
      <c r="C1987" s="88">
        <v>190</v>
      </c>
    </row>
    <row r="1988" spans="1:3" x14ac:dyDescent="0.2">
      <c r="A1988" s="71">
        <v>511</v>
      </c>
      <c r="B1988" s="57" t="s">
        <v>1347</v>
      </c>
      <c r="C1988" s="88">
        <v>190</v>
      </c>
    </row>
    <row r="1989" spans="1:3" x14ac:dyDescent="0.2">
      <c r="A1989" s="71">
        <v>511</v>
      </c>
      <c r="B1989" s="57" t="s">
        <v>1347</v>
      </c>
      <c r="C1989" s="88">
        <v>190</v>
      </c>
    </row>
    <row r="1990" spans="1:3" x14ac:dyDescent="0.2">
      <c r="A1990" s="71">
        <v>511</v>
      </c>
      <c r="B1990" s="57" t="s">
        <v>1347</v>
      </c>
      <c r="C1990" s="88">
        <v>190</v>
      </c>
    </row>
    <row r="1991" spans="1:3" x14ac:dyDescent="0.2">
      <c r="A1991" s="71">
        <v>511</v>
      </c>
      <c r="B1991" s="57" t="s">
        <v>1265</v>
      </c>
      <c r="C1991" s="88">
        <v>341.11</v>
      </c>
    </row>
    <row r="1992" spans="1:3" x14ac:dyDescent="0.2">
      <c r="A1992" s="71">
        <v>511</v>
      </c>
      <c r="B1992" s="57" t="s">
        <v>1265</v>
      </c>
      <c r="C1992" s="88">
        <v>341.11</v>
      </c>
    </row>
    <row r="1993" spans="1:3" x14ac:dyDescent="0.2">
      <c r="A1993" s="71">
        <v>511</v>
      </c>
      <c r="B1993" s="57" t="s">
        <v>1265</v>
      </c>
      <c r="C1993" s="88">
        <v>341.11</v>
      </c>
    </row>
    <row r="1994" spans="1:3" x14ac:dyDescent="0.2">
      <c r="A1994" s="71">
        <v>511</v>
      </c>
      <c r="B1994" s="57" t="s">
        <v>1265</v>
      </c>
      <c r="C1994" s="88">
        <v>341.11</v>
      </c>
    </row>
    <row r="1995" spans="1:3" x14ac:dyDescent="0.2">
      <c r="A1995" s="71">
        <v>511</v>
      </c>
      <c r="B1995" s="57" t="s">
        <v>1265</v>
      </c>
      <c r="C1995" s="88">
        <v>341.11</v>
      </c>
    </row>
    <row r="1996" spans="1:3" x14ac:dyDescent="0.2">
      <c r="A1996" s="71">
        <v>511</v>
      </c>
      <c r="B1996" s="57" t="s">
        <v>1265</v>
      </c>
      <c r="C1996" s="88">
        <v>341.11</v>
      </c>
    </row>
    <row r="1997" spans="1:3" x14ac:dyDescent="0.2">
      <c r="A1997" s="71">
        <v>511</v>
      </c>
      <c r="B1997" s="57" t="s">
        <v>1265</v>
      </c>
      <c r="C1997" s="88">
        <v>341.11</v>
      </c>
    </row>
    <row r="1998" spans="1:3" x14ac:dyDescent="0.2">
      <c r="A1998" s="71">
        <v>511</v>
      </c>
      <c r="B1998" s="57" t="s">
        <v>1265</v>
      </c>
      <c r="C1998" s="88">
        <v>341.11</v>
      </c>
    </row>
    <row r="1999" spans="1:3" x14ac:dyDescent="0.2">
      <c r="A1999" s="71">
        <v>511</v>
      </c>
      <c r="B1999" s="57" t="s">
        <v>1265</v>
      </c>
      <c r="C1999" s="88">
        <v>341.11</v>
      </c>
    </row>
    <row r="2000" spans="1:3" x14ac:dyDescent="0.2">
      <c r="A2000" s="71">
        <v>511</v>
      </c>
      <c r="B2000" s="57" t="s">
        <v>1265</v>
      </c>
      <c r="C2000" s="88">
        <v>341.11</v>
      </c>
    </row>
    <row r="2001" spans="1:3" x14ac:dyDescent="0.2">
      <c r="A2001" s="71">
        <v>511</v>
      </c>
      <c r="B2001" s="57" t="s">
        <v>1265</v>
      </c>
      <c r="C2001" s="88">
        <v>341.11</v>
      </c>
    </row>
    <row r="2002" spans="1:3" x14ac:dyDescent="0.2">
      <c r="A2002" s="71">
        <v>511</v>
      </c>
      <c r="B2002" s="57" t="s">
        <v>1265</v>
      </c>
      <c r="C2002" s="88">
        <v>341.11</v>
      </c>
    </row>
    <row r="2003" spans="1:3" x14ac:dyDescent="0.2">
      <c r="A2003" s="71">
        <v>511</v>
      </c>
      <c r="B2003" s="57" t="s">
        <v>1265</v>
      </c>
      <c r="C2003" s="88">
        <v>341.11</v>
      </c>
    </row>
    <row r="2004" spans="1:3" x14ac:dyDescent="0.2">
      <c r="A2004" s="71">
        <v>511</v>
      </c>
      <c r="B2004" s="57" t="s">
        <v>1265</v>
      </c>
      <c r="C2004" s="88">
        <v>341.11</v>
      </c>
    </row>
    <row r="2005" spans="1:3" x14ac:dyDescent="0.2">
      <c r="A2005" s="71">
        <v>511</v>
      </c>
      <c r="B2005" s="57" t="s">
        <v>1265</v>
      </c>
      <c r="C2005" s="88">
        <v>341.11</v>
      </c>
    </row>
    <row r="2006" spans="1:3" x14ac:dyDescent="0.2">
      <c r="A2006" s="71">
        <v>511</v>
      </c>
      <c r="B2006" s="57" t="s">
        <v>1265</v>
      </c>
      <c r="C2006" s="88">
        <v>341.11</v>
      </c>
    </row>
    <row r="2007" spans="1:3" x14ac:dyDescent="0.2">
      <c r="A2007" s="71">
        <v>511</v>
      </c>
      <c r="B2007" s="57" t="s">
        <v>1265</v>
      </c>
      <c r="C2007" s="88">
        <v>341.11</v>
      </c>
    </row>
    <row r="2008" spans="1:3" x14ac:dyDescent="0.2">
      <c r="A2008" s="71">
        <v>511</v>
      </c>
      <c r="B2008" s="57" t="s">
        <v>1265</v>
      </c>
      <c r="C2008" s="88">
        <v>341.11</v>
      </c>
    </row>
    <row r="2009" spans="1:3" x14ac:dyDescent="0.2">
      <c r="A2009" s="71">
        <v>511</v>
      </c>
      <c r="B2009" s="57" t="s">
        <v>1265</v>
      </c>
      <c r="C2009" s="88">
        <v>341.11</v>
      </c>
    </row>
    <row r="2010" spans="1:3" x14ac:dyDescent="0.2">
      <c r="A2010" s="71">
        <v>511</v>
      </c>
      <c r="B2010" s="57" t="s">
        <v>1265</v>
      </c>
      <c r="C2010" s="88">
        <v>341.11</v>
      </c>
    </row>
    <row r="2011" spans="1:3" x14ac:dyDescent="0.2">
      <c r="A2011" s="71">
        <v>511</v>
      </c>
      <c r="B2011" s="57" t="s">
        <v>1265</v>
      </c>
      <c r="C2011" s="88">
        <v>341.11</v>
      </c>
    </row>
    <row r="2012" spans="1:3" x14ac:dyDescent="0.2">
      <c r="A2012" s="71">
        <v>511</v>
      </c>
      <c r="B2012" s="57" t="s">
        <v>1265</v>
      </c>
      <c r="C2012" s="88">
        <v>341.11</v>
      </c>
    </row>
    <row r="2013" spans="1:3" x14ac:dyDescent="0.2">
      <c r="A2013" s="71">
        <v>511</v>
      </c>
      <c r="B2013" s="57" t="s">
        <v>1265</v>
      </c>
      <c r="C2013" s="88">
        <v>341.11</v>
      </c>
    </row>
    <row r="2014" spans="1:3" x14ac:dyDescent="0.2">
      <c r="A2014" s="71">
        <v>511</v>
      </c>
      <c r="B2014" s="57" t="s">
        <v>1265</v>
      </c>
      <c r="C2014" s="88">
        <v>341.11</v>
      </c>
    </row>
    <row r="2015" spans="1:3" x14ac:dyDescent="0.2">
      <c r="A2015" s="71">
        <v>511</v>
      </c>
      <c r="B2015" s="57" t="s">
        <v>1265</v>
      </c>
      <c r="C2015" s="88">
        <v>341.11</v>
      </c>
    </row>
    <row r="2016" spans="1:3" x14ac:dyDescent="0.2">
      <c r="A2016" s="71">
        <v>511</v>
      </c>
      <c r="B2016" s="57" t="s">
        <v>1265</v>
      </c>
      <c r="C2016" s="88">
        <v>341.11</v>
      </c>
    </row>
    <row r="2017" spans="1:3" x14ac:dyDescent="0.2">
      <c r="A2017" s="71">
        <v>511</v>
      </c>
      <c r="B2017" s="57" t="s">
        <v>1265</v>
      </c>
      <c r="C2017" s="88">
        <v>341.11</v>
      </c>
    </row>
    <row r="2018" spans="1:3" x14ac:dyDescent="0.2">
      <c r="A2018" s="71">
        <v>511</v>
      </c>
      <c r="B2018" s="57" t="s">
        <v>1265</v>
      </c>
      <c r="C2018" s="88">
        <v>341.11</v>
      </c>
    </row>
    <row r="2019" spans="1:3" x14ac:dyDescent="0.2">
      <c r="A2019" s="71">
        <v>511</v>
      </c>
      <c r="B2019" s="57" t="s">
        <v>1265</v>
      </c>
      <c r="C2019" s="88">
        <v>341.11</v>
      </c>
    </row>
    <row r="2020" spans="1:3" x14ac:dyDescent="0.2">
      <c r="A2020" s="71">
        <v>511</v>
      </c>
      <c r="B2020" s="57" t="s">
        <v>1265</v>
      </c>
      <c r="C2020" s="88">
        <v>341.11</v>
      </c>
    </row>
    <row r="2021" spans="1:3" x14ac:dyDescent="0.2">
      <c r="A2021" s="71">
        <v>511</v>
      </c>
      <c r="B2021" s="57" t="s">
        <v>1265</v>
      </c>
      <c r="C2021" s="88">
        <v>341.11</v>
      </c>
    </row>
    <row r="2022" spans="1:3" x14ac:dyDescent="0.2">
      <c r="A2022" s="71">
        <v>511</v>
      </c>
      <c r="B2022" s="57" t="s">
        <v>1265</v>
      </c>
      <c r="C2022" s="88">
        <v>341.11</v>
      </c>
    </row>
    <row r="2023" spans="1:3" x14ac:dyDescent="0.2">
      <c r="A2023" s="71">
        <v>511</v>
      </c>
      <c r="B2023" s="57" t="s">
        <v>1265</v>
      </c>
      <c r="C2023" s="88">
        <v>341.11</v>
      </c>
    </row>
    <row r="2024" spans="1:3" x14ac:dyDescent="0.2">
      <c r="A2024" s="71">
        <v>511</v>
      </c>
      <c r="B2024" s="57" t="s">
        <v>1265</v>
      </c>
      <c r="C2024" s="88">
        <v>341.11</v>
      </c>
    </row>
    <row r="2025" spans="1:3" x14ac:dyDescent="0.2">
      <c r="A2025" s="71">
        <v>511</v>
      </c>
      <c r="B2025" s="57" t="s">
        <v>1265</v>
      </c>
      <c r="C2025" s="88">
        <v>341.11</v>
      </c>
    </row>
    <row r="2026" spans="1:3" x14ac:dyDescent="0.2">
      <c r="A2026" s="71">
        <v>511</v>
      </c>
      <c r="B2026" s="57" t="s">
        <v>1265</v>
      </c>
      <c r="C2026" s="88">
        <v>341.11</v>
      </c>
    </row>
    <row r="2027" spans="1:3" x14ac:dyDescent="0.2">
      <c r="A2027" s="71">
        <v>511</v>
      </c>
      <c r="B2027" s="57" t="s">
        <v>1265</v>
      </c>
      <c r="C2027" s="88">
        <v>341.11</v>
      </c>
    </row>
    <row r="2028" spans="1:3" x14ac:dyDescent="0.2">
      <c r="A2028" s="71">
        <v>511</v>
      </c>
      <c r="B2028" s="57" t="s">
        <v>1265</v>
      </c>
      <c r="C2028" s="88">
        <v>341.11</v>
      </c>
    </row>
    <row r="2029" spans="1:3" x14ac:dyDescent="0.2">
      <c r="A2029" s="71">
        <v>511</v>
      </c>
      <c r="B2029" s="57" t="s">
        <v>1265</v>
      </c>
      <c r="C2029" s="88">
        <v>341.11</v>
      </c>
    </row>
    <row r="2030" spans="1:3" x14ac:dyDescent="0.2">
      <c r="A2030" s="71">
        <v>511</v>
      </c>
      <c r="B2030" s="57" t="s">
        <v>1265</v>
      </c>
      <c r="C2030" s="88">
        <v>341.11</v>
      </c>
    </row>
    <row r="2031" spans="1:3" x14ac:dyDescent="0.2">
      <c r="A2031" s="71">
        <v>511</v>
      </c>
      <c r="B2031" s="57" t="s">
        <v>1265</v>
      </c>
      <c r="C2031" s="88">
        <v>341.11</v>
      </c>
    </row>
    <row r="2032" spans="1:3" x14ac:dyDescent="0.2">
      <c r="A2032" s="71">
        <v>511</v>
      </c>
      <c r="B2032" s="57" t="s">
        <v>1265</v>
      </c>
      <c r="C2032" s="88">
        <v>341.11</v>
      </c>
    </row>
    <row r="2033" spans="1:3" x14ac:dyDescent="0.2">
      <c r="A2033" s="71">
        <v>511</v>
      </c>
      <c r="B2033" s="57" t="s">
        <v>1265</v>
      </c>
      <c r="C2033" s="88">
        <v>341.11</v>
      </c>
    </row>
    <row r="2034" spans="1:3" x14ac:dyDescent="0.2">
      <c r="A2034" s="71">
        <v>511</v>
      </c>
      <c r="B2034" s="57" t="s">
        <v>1265</v>
      </c>
      <c r="C2034" s="88">
        <v>341.11</v>
      </c>
    </row>
    <row r="2035" spans="1:3" x14ac:dyDescent="0.2">
      <c r="A2035" s="71">
        <v>511</v>
      </c>
      <c r="B2035" s="57" t="s">
        <v>1265</v>
      </c>
      <c r="C2035" s="88">
        <v>341.11</v>
      </c>
    </row>
    <row r="2036" spans="1:3" x14ac:dyDescent="0.2">
      <c r="A2036" s="71">
        <v>511</v>
      </c>
      <c r="B2036" s="57" t="s">
        <v>1265</v>
      </c>
      <c r="C2036" s="88">
        <v>341.11</v>
      </c>
    </row>
    <row r="2037" spans="1:3" x14ac:dyDescent="0.2">
      <c r="A2037" s="71">
        <v>511</v>
      </c>
      <c r="B2037" s="57" t="s">
        <v>1265</v>
      </c>
      <c r="C2037" s="88">
        <v>341.11</v>
      </c>
    </row>
    <row r="2038" spans="1:3" x14ac:dyDescent="0.2">
      <c r="A2038" s="71">
        <v>511</v>
      </c>
      <c r="B2038" s="57" t="s">
        <v>1265</v>
      </c>
      <c r="C2038" s="88">
        <v>341.11</v>
      </c>
    </row>
    <row r="2039" spans="1:3" x14ac:dyDescent="0.2">
      <c r="A2039" s="71">
        <v>511</v>
      </c>
      <c r="B2039" s="57" t="s">
        <v>1265</v>
      </c>
      <c r="C2039" s="88">
        <v>341.11</v>
      </c>
    </row>
    <row r="2040" spans="1:3" x14ac:dyDescent="0.2">
      <c r="A2040" s="71">
        <v>511</v>
      </c>
      <c r="B2040" s="57" t="s">
        <v>1265</v>
      </c>
      <c r="C2040" s="88">
        <v>341.11</v>
      </c>
    </row>
    <row r="2041" spans="1:3" x14ac:dyDescent="0.2">
      <c r="A2041" s="71">
        <v>511</v>
      </c>
      <c r="B2041" s="57" t="s">
        <v>1265</v>
      </c>
      <c r="C2041" s="88">
        <v>341.11</v>
      </c>
    </row>
    <row r="2042" spans="1:3" x14ac:dyDescent="0.2">
      <c r="A2042" s="71">
        <v>511</v>
      </c>
      <c r="B2042" s="57" t="s">
        <v>1265</v>
      </c>
      <c r="C2042" s="88">
        <v>341.11</v>
      </c>
    </row>
    <row r="2043" spans="1:3" x14ac:dyDescent="0.2">
      <c r="A2043" s="71">
        <v>511</v>
      </c>
      <c r="B2043" s="57" t="s">
        <v>1265</v>
      </c>
      <c r="C2043" s="88">
        <v>341.11</v>
      </c>
    </row>
    <row r="2044" spans="1:3" x14ac:dyDescent="0.2">
      <c r="A2044" s="71">
        <v>511</v>
      </c>
      <c r="B2044" s="57" t="s">
        <v>1265</v>
      </c>
      <c r="C2044" s="88">
        <v>341.11</v>
      </c>
    </row>
    <row r="2045" spans="1:3" x14ac:dyDescent="0.2">
      <c r="A2045" s="71">
        <v>511</v>
      </c>
      <c r="B2045" s="57" t="s">
        <v>1265</v>
      </c>
      <c r="C2045" s="88">
        <v>341.11</v>
      </c>
    </row>
    <row r="2046" spans="1:3" x14ac:dyDescent="0.2">
      <c r="A2046" s="71">
        <v>511</v>
      </c>
      <c r="B2046" s="57" t="s">
        <v>1265</v>
      </c>
      <c r="C2046" s="88">
        <v>341.11</v>
      </c>
    </row>
    <row r="2047" spans="1:3" x14ac:dyDescent="0.2">
      <c r="A2047" s="71">
        <v>511</v>
      </c>
      <c r="B2047" s="57" t="s">
        <v>1265</v>
      </c>
      <c r="C2047" s="88">
        <v>341.11</v>
      </c>
    </row>
    <row r="2048" spans="1:3" x14ac:dyDescent="0.2">
      <c r="A2048" s="71">
        <v>511</v>
      </c>
      <c r="B2048" s="57" t="s">
        <v>1265</v>
      </c>
      <c r="C2048" s="88">
        <v>341.11</v>
      </c>
    </row>
    <row r="2049" spans="1:3" x14ac:dyDescent="0.2">
      <c r="A2049" s="71">
        <v>511</v>
      </c>
      <c r="B2049" s="57" t="s">
        <v>1265</v>
      </c>
      <c r="C2049" s="88">
        <v>341.11</v>
      </c>
    </row>
    <row r="2050" spans="1:3" x14ac:dyDescent="0.2">
      <c r="A2050" s="71">
        <v>511</v>
      </c>
      <c r="B2050" s="57" t="s">
        <v>1265</v>
      </c>
      <c r="C2050" s="88">
        <v>341.11</v>
      </c>
    </row>
    <row r="2051" spans="1:3" x14ac:dyDescent="0.2">
      <c r="A2051" s="71">
        <v>511</v>
      </c>
      <c r="B2051" s="57" t="s">
        <v>1265</v>
      </c>
      <c r="C2051" s="88">
        <v>341.11</v>
      </c>
    </row>
    <row r="2052" spans="1:3" x14ac:dyDescent="0.2">
      <c r="A2052" s="71">
        <v>511</v>
      </c>
      <c r="B2052" s="57" t="s">
        <v>1265</v>
      </c>
      <c r="C2052" s="88">
        <v>341.11</v>
      </c>
    </row>
    <row r="2053" spans="1:3" x14ac:dyDescent="0.2">
      <c r="A2053" s="71">
        <v>511</v>
      </c>
      <c r="B2053" s="57" t="s">
        <v>1265</v>
      </c>
      <c r="C2053" s="88">
        <v>341.11</v>
      </c>
    </row>
    <row r="2054" spans="1:3" x14ac:dyDescent="0.2">
      <c r="A2054" s="71">
        <v>511</v>
      </c>
      <c r="B2054" s="57" t="s">
        <v>1265</v>
      </c>
      <c r="C2054" s="88">
        <v>341.11</v>
      </c>
    </row>
    <row r="2055" spans="1:3" x14ac:dyDescent="0.2">
      <c r="A2055" s="71">
        <v>511</v>
      </c>
      <c r="B2055" s="57" t="s">
        <v>1265</v>
      </c>
      <c r="C2055" s="88">
        <v>341.11</v>
      </c>
    </row>
    <row r="2056" spans="1:3" x14ac:dyDescent="0.2">
      <c r="A2056" s="71">
        <v>511</v>
      </c>
      <c r="B2056" s="57" t="s">
        <v>1265</v>
      </c>
      <c r="C2056" s="88">
        <v>341.11</v>
      </c>
    </row>
    <row r="2057" spans="1:3" x14ac:dyDescent="0.2">
      <c r="A2057" s="71">
        <v>511</v>
      </c>
      <c r="B2057" s="57" t="s">
        <v>1265</v>
      </c>
      <c r="C2057" s="88">
        <v>341.11</v>
      </c>
    </row>
    <row r="2058" spans="1:3" x14ac:dyDescent="0.2">
      <c r="A2058" s="71">
        <v>511</v>
      </c>
      <c r="B2058" s="57" t="s">
        <v>1265</v>
      </c>
      <c r="C2058" s="88">
        <v>341.11</v>
      </c>
    </row>
    <row r="2059" spans="1:3" x14ac:dyDescent="0.2">
      <c r="A2059" s="71">
        <v>511</v>
      </c>
      <c r="B2059" s="57" t="s">
        <v>1265</v>
      </c>
      <c r="C2059" s="88">
        <v>341.11</v>
      </c>
    </row>
    <row r="2060" spans="1:3" x14ac:dyDescent="0.2">
      <c r="A2060" s="71">
        <v>511</v>
      </c>
      <c r="B2060" s="57" t="s">
        <v>1265</v>
      </c>
      <c r="C2060" s="88">
        <v>341.11</v>
      </c>
    </row>
    <row r="2061" spans="1:3" x14ac:dyDescent="0.2">
      <c r="A2061" s="71">
        <v>511</v>
      </c>
      <c r="B2061" s="57" t="s">
        <v>1265</v>
      </c>
      <c r="C2061" s="88">
        <v>341.11</v>
      </c>
    </row>
    <row r="2062" spans="1:3" x14ac:dyDescent="0.2">
      <c r="A2062" s="71">
        <v>511</v>
      </c>
      <c r="B2062" s="57" t="s">
        <v>1265</v>
      </c>
      <c r="C2062" s="88">
        <v>341.11</v>
      </c>
    </row>
    <row r="2063" spans="1:3" x14ac:dyDescent="0.2">
      <c r="A2063" s="71">
        <v>511</v>
      </c>
      <c r="B2063" s="57" t="s">
        <v>1265</v>
      </c>
      <c r="C2063" s="88">
        <v>341.11</v>
      </c>
    </row>
    <row r="2064" spans="1:3" x14ac:dyDescent="0.2">
      <c r="A2064" s="71">
        <v>511</v>
      </c>
      <c r="B2064" s="57" t="s">
        <v>1265</v>
      </c>
      <c r="C2064" s="88">
        <v>341.11</v>
      </c>
    </row>
    <row r="2065" spans="1:3" x14ac:dyDescent="0.2">
      <c r="A2065" s="71">
        <v>511</v>
      </c>
      <c r="B2065" s="57" t="s">
        <v>1265</v>
      </c>
      <c r="C2065" s="88">
        <v>341.11</v>
      </c>
    </row>
    <row r="2066" spans="1:3" x14ac:dyDescent="0.2">
      <c r="A2066" s="71">
        <v>511</v>
      </c>
      <c r="B2066" s="57" t="s">
        <v>1265</v>
      </c>
      <c r="C2066" s="88">
        <v>341.11</v>
      </c>
    </row>
    <row r="2067" spans="1:3" x14ac:dyDescent="0.2">
      <c r="A2067" s="71">
        <v>511</v>
      </c>
      <c r="B2067" s="57" t="s">
        <v>1265</v>
      </c>
      <c r="C2067" s="88">
        <v>341.11</v>
      </c>
    </row>
    <row r="2068" spans="1:3" x14ac:dyDescent="0.2">
      <c r="A2068" s="71">
        <v>511</v>
      </c>
      <c r="B2068" s="57" t="s">
        <v>1265</v>
      </c>
      <c r="C2068" s="88">
        <v>341.11</v>
      </c>
    </row>
    <row r="2069" spans="1:3" x14ac:dyDescent="0.2">
      <c r="A2069" s="71">
        <v>511</v>
      </c>
      <c r="B2069" s="57" t="s">
        <v>1265</v>
      </c>
      <c r="C2069" s="88">
        <v>341.11</v>
      </c>
    </row>
    <row r="2070" spans="1:3" x14ac:dyDescent="0.2">
      <c r="A2070" s="71">
        <v>511</v>
      </c>
      <c r="B2070" s="57" t="s">
        <v>1265</v>
      </c>
      <c r="C2070" s="88">
        <v>341.11</v>
      </c>
    </row>
    <row r="2071" spans="1:3" x14ac:dyDescent="0.2">
      <c r="A2071" s="71">
        <v>511</v>
      </c>
      <c r="B2071" s="57" t="s">
        <v>1265</v>
      </c>
      <c r="C2071" s="88">
        <v>341.11</v>
      </c>
    </row>
    <row r="2072" spans="1:3" x14ac:dyDescent="0.2">
      <c r="A2072" s="71">
        <v>511</v>
      </c>
      <c r="B2072" s="57" t="s">
        <v>1265</v>
      </c>
      <c r="C2072" s="88">
        <v>341.11</v>
      </c>
    </row>
    <row r="2073" spans="1:3" x14ac:dyDescent="0.2">
      <c r="A2073" s="71">
        <v>511</v>
      </c>
      <c r="B2073" s="57" t="s">
        <v>1265</v>
      </c>
      <c r="C2073" s="88">
        <v>341.11</v>
      </c>
    </row>
    <row r="2074" spans="1:3" x14ac:dyDescent="0.2">
      <c r="A2074" s="71">
        <v>511</v>
      </c>
      <c r="B2074" s="57" t="s">
        <v>1265</v>
      </c>
      <c r="C2074" s="88">
        <v>341.11</v>
      </c>
    </row>
    <row r="2075" spans="1:3" x14ac:dyDescent="0.2">
      <c r="A2075" s="71">
        <v>511</v>
      </c>
      <c r="B2075" s="57" t="s">
        <v>1265</v>
      </c>
      <c r="C2075" s="88">
        <v>341.11</v>
      </c>
    </row>
    <row r="2076" spans="1:3" x14ac:dyDescent="0.2">
      <c r="A2076" s="71">
        <v>511</v>
      </c>
      <c r="B2076" s="57" t="s">
        <v>1265</v>
      </c>
      <c r="C2076" s="88">
        <v>341.11</v>
      </c>
    </row>
    <row r="2077" spans="1:3" x14ac:dyDescent="0.2">
      <c r="A2077" s="71">
        <v>511</v>
      </c>
      <c r="B2077" s="57" t="s">
        <v>1265</v>
      </c>
      <c r="C2077" s="88">
        <v>341.11</v>
      </c>
    </row>
    <row r="2078" spans="1:3" x14ac:dyDescent="0.2">
      <c r="A2078" s="71">
        <v>511</v>
      </c>
      <c r="B2078" s="57" t="s">
        <v>1265</v>
      </c>
      <c r="C2078" s="88">
        <v>341.11</v>
      </c>
    </row>
    <row r="2079" spans="1:3" x14ac:dyDescent="0.2">
      <c r="A2079" s="71">
        <v>511</v>
      </c>
      <c r="B2079" s="57" t="s">
        <v>1265</v>
      </c>
      <c r="C2079" s="88">
        <v>341.11</v>
      </c>
    </row>
    <row r="2080" spans="1:3" x14ac:dyDescent="0.2">
      <c r="A2080" s="71">
        <v>511</v>
      </c>
      <c r="B2080" s="57" t="s">
        <v>1265</v>
      </c>
      <c r="C2080" s="88">
        <v>341.11</v>
      </c>
    </row>
    <row r="2081" spans="1:3" x14ac:dyDescent="0.2">
      <c r="A2081" s="71">
        <v>511</v>
      </c>
      <c r="B2081" s="57" t="s">
        <v>1265</v>
      </c>
      <c r="C2081" s="88">
        <v>341.11</v>
      </c>
    </row>
    <row r="2082" spans="1:3" x14ac:dyDescent="0.2">
      <c r="A2082" s="71">
        <v>511</v>
      </c>
      <c r="B2082" s="57" t="s">
        <v>1265</v>
      </c>
      <c r="C2082" s="88">
        <v>341.11</v>
      </c>
    </row>
    <row r="2083" spans="1:3" x14ac:dyDescent="0.2">
      <c r="A2083" s="71">
        <v>511</v>
      </c>
      <c r="B2083" s="57" t="s">
        <v>1265</v>
      </c>
      <c r="C2083" s="88">
        <v>341.11</v>
      </c>
    </row>
    <row r="2084" spans="1:3" x14ac:dyDescent="0.2">
      <c r="A2084" s="71">
        <v>511</v>
      </c>
      <c r="B2084" s="57" t="s">
        <v>1265</v>
      </c>
      <c r="C2084" s="88">
        <v>341.11</v>
      </c>
    </row>
    <row r="2085" spans="1:3" x14ac:dyDescent="0.2">
      <c r="A2085" s="71">
        <v>511</v>
      </c>
      <c r="B2085" s="57" t="s">
        <v>1265</v>
      </c>
      <c r="C2085" s="88">
        <v>341.11</v>
      </c>
    </row>
    <row r="2086" spans="1:3" x14ac:dyDescent="0.2">
      <c r="A2086" s="71">
        <v>511</v>
      </c>
      <c r="B2086" s="57" t="s">
        <v>1265</v>
      </c>
      <c r="C2086" s="88">
        <v>341.11</v>
      </c>
    </row>
    <row r="2087" spans="1:3" x14ac:dyDescent="0.2">
      <c r="A2087" s="71">
        <v>511</v>
      </c>
      <c r="B2087" s="57" t="s">
        <v>1265</v>
      </c>
      <c r="C2087" s="88">
        <v>341.11</v>
      </c>
    </row>
    <row r="2088" spans="1:3" x14ac:dyDescent="0.2">
      <c r="A2088" s="71">
        <v>511</v>
      </c>
      <c r="B2088" s="57" t="s">
        <v>1265</v>
      </c>
      <c r="C2088" s="88">
        <v>341.11</v>
      </c>
    </row>
    <row r="2089" spans="1:3" x14ac:dyDescent="0.2">
      <c r="A2089" s="71">
        <v>511</v>
      </c>
      <c r="B2089" s="57" t="s">
        <v>1265</v>
      </c>
      <c r="C2089" s="88">
        <v>341.11</v>
      </c>
    </row>
    <row r="2090" spans="1:3" x14ac:dyDescent="0.2">
      <c r="A2090" s="71">
        <v>511</v>
      </c>
      <c r="B2090" s="57" t="s">
        <v>1265</v>
      </c>
      <c r="C2090" s="88">
        <v>341.11</v>
      </c>
    </row>
    <row r="2091" spans="1:3" x14ac:dyDescent="0.2">
      <c r="A2091" s="71">
        <v>511</v>
      </c>
      <c r="B2091" s="57" t="s">
        <v>1265</v>
      </c>
      <c r="C2091" s="88">
        <v>341.11</v>
      </c>
    </row>
    <row r="2092" spans="1:3" x14ac:dyDescent="0.2">
      <c r="A2092" s="71">
        <v>511</v>
      </c>
      <c r="B2092" s="57" t="s">
        <v>1265</v>
      </c>
      <c r="C2092" s="88">
        <v>341.11</v>
      </c>
    </row>
    <row r="2093" spans="1:3" x14ac:dyDescent="0.2">
      <c r="A2093" s="71">
        <v>511</v>
      </c>
      <c r="B2093" s="57" t="s">
        <v>1265</v>
      </c>
      <c r="C2093" s="88">
        <v>341.11</v>
      </c>
    </row>
    <row r="2094" spans="1:3" x14ac:dyDescent="0.2">
      <c r="A2094" s="71">
        <v>511</v>
      </c>
      <c r="B2094" s="57" t="s">
        <v>1265</v>
      </c>
      <c r="C2094" s="88">
        <v>341.11</v>
      </c>
    </row>
    <row r="2095" spans="1:3" x14ac:dyDescent="0.2">
      <c r="A2095" s="71">
        <v>511</v>
      </c>
      <c r="B2095" s="57" t="s">
        <v>1265</v>
      </c>
      <c r="C2095" s="88">
        <v>341.11</v>
      </c>
    </row>
    <row r="2096" spans="1:3" x14ac:dyDescent="0.2">
      <c r="A2096" s="71">
        <v>511</v>
      </c>
      <c r="B2096" s="57" t="s">
        <v>1265</v>
      </c>
      <c r="C2096" s="88">
        <v>341.11</v>
      </c>
    </row>
    <row r="2097" spans="1:3" x14ac:dyDescent="0.2">
      <c r="A2097" s="71">
        <v>511</v>
      </c>
      <c r="B2097" s="57" t="s">
        <v>1265</v>
      </c>
      <c r="C2097" s="88">
        <v>341.11</v>
      </c>
    </row>
    <row r="2098" spans="1:3" x14ac:dyDescent="0.2">
      <c r="A2098" s="71">
        <v>511</v>
      </c>
      <c r="B2098" s="57" t="s">
        <v>1265</v>
      </c>
      <c r="C2098" s="88">
        <v>341.11</v>
      </c>
    </row>
    <row r="2099" spans="1:3" x14ac:dyDescent="0.2">
      <c r="A2099" s="71">
        <v>511</v>
      </c>
      <c r="B2099" s="57" t="s">
        <v>1265</v>
      </c>
      <c r="C2099" s="88">
        <v>341.11</v>
      </c>
    </row>
    <row r="2100" spans="1:3" x14ac:dyDescent="0.2">
      <c r="A2100" s="71">
        <v>511</v>
      </c>
      <c r="B2100" s="57" t="s">
        <v>1265</v>
      </c>
      <c r="C2100" s="88">
        <v>341.11</v>
      </c>
    </row>
    <row r="2101" spans="1:3" x14ac:dyDescent="0.2">
      <c r="A2101" s="71">
        <v>511</v>
      </c>
      <c r="B2101" s="57" t="s">
        <v>1265</v>
      </c>
      <c r="C2101" s="88">
        <v>341.11</v>
      </c>
    </row>
    <row r="2102" spans="1:3" x14ac:dyDescent="0.2">
      <c r="A2102" s="71">
        <v>511</v>
      </c>
      <c r="B2102" s="57" t="s">
        <v>1265</v>
      </c>
      <c r="C2102" s="88">
        <v>341.11</v>
      </c>
    </row>
    <row r="2103" spans="1:3" x14ac:dyDescent="0.2">
      <c r="A2103" s="71">
        <v>511</v>
      </c>
      <c r="B2103" s="57" t="s">
        <v>1265</v>
      </c>
      <c r="C2103" s="88">
        <v>341.11</v>
      </c>
    </row>
    <row r="2104" spans="1:3" x14ac:dyDescent="0.2">
      <c r="A2104" s="71">
        <v>511</v>
      </c>
      <c r="B2104" s="57" t="s">
        <v>1265</v>
      </c>
      <c r="C2104" s="88">
        <v>341.11</v>
      </c>
    </row>
    <row r="2105" spans="1:3" x14ac:dyDescent="0.2">
      <c r="A2105" s="71">
        <v>511</v>
      </c>
      <c r="B2105" s="57" t="s">
        <v>1265</v>
      </c>
      <c r="C2105" s="88">
        <v>341.11</v>
      </c>
    </row>
    <row r="2106" spans="1:3" x14ac:dyDescent="0.2">
      <c r="A2106" s="71">
        <v>511</v>
      </c>
      <c r="B2106" s="57" t="s">
        <v>1265</v>
      </c>
      <c r="C2106" s="88">
        <v>341.11</v>
      </c>
    </row>
    <row r="2107" spans="1:3" x14ac:dyDescent="0.2">
      <c r="A2107" s="71">
        <v>511</v>
      </c>
      <c r="B2107" s="57" t="s">
        <v>1265</v>
      </c>
      <c r="C2107" s="88">
        <v>341.11</v>
      </c>
    </row>
    <row r="2108" spans="1:3" x14ac:dyDescent="0.2">
      <c r="A2108" s="71">
        <v>511</v>
      </c>
      <c r="B2108" s="57" t="s">
        <v>1265</v>
      </c>
      <c r="C2108" s="88">
        <v>341.11</v>
      </c>
    </row>
    <row r="2109" spans="1:3" x14ac:dyDescent="0.2">
      <c r="A2109" s="71">
        <v>511</v>
      </c>
      <c r="B2109" s="57" t="s">
        <v>1265</v>
      </c>
      <c r="C2109" s="88">
        <v>341.11</v>
      </c>
    </row>
    <row r="2110" spans="1:3" x14ac:dyDescent="0.2">
      <c r="A2110" s="71">
        <v>511</v>
      </c>
      <c r="B2110" s="57" t="s">
        <v>1265</v>
      </c>
      <c r="C2110" s="88">
        <v>341.11</v>
      </c>
    </row>
    <row r="2111" spans="1:3" x14ac:dyDescent="0.2">
      <c r="A2111" s="71">
        <v>511</v>
      </c>
      <c r="B2111" s="57" t="s">
        <v>1265</v>
      </c>
      <c r="C2111" s="88">
        <v>341.11</v>
      </c>
    </row>
    <row r="2112" spans="1:3" x14ac:dyDescent="0.2">
      <c r="A2112" s="71">
        <v>511</v>
      </c>
      <c r="B2112" s="57" t="s">
        <v>1265</v>
      </c>
      <c r="C2112" s="88">
        <v>341.11</v>
      </c>
    </row>
    <row r="2113" spans="1:3" x14ac:dyDescent="0.2">
      <c r="A2113" s="71">
        <v>511</v>
      </c>
      <c r="B2113" s="57" t="s">
        <v>1265</v>
      </c>
      <c r="C2113" s="88">
        <v>341.11</v>
      </c>
    </row>
    <row r="2114" spans="1:3" x14ac:dyDescent="0.2">
      <c r="A2114" s="71">
        <v>511</v>
      </c>
      <c r="B2114" s="57" t="s">
        <v>1265</v>
      </c>
      <c r="C2114" s="88">
        <v>341.11</v>
      </c>
    </row>
    <row r="2115" spans="1:3" x14ac:dyDescent="0.2">
      <c r="A2115" s="71">
        <v>511</v>
      </c>
      <c r="B2115" s="57" t="s">
        <v>1265</v>
      </c>
      <c r="C2115" s="88">
        <v>341.11</v>
      </c>
    </row>
    <row r="2116" spans="1:3" x14ac:dyDescent="0.2">
      <c r="A2116" s="71">
        <v>511</v>
      </c>
      <c r="B2116" s="57" t="s">
        <v>1265</v>
      </c>
      <c r="C2116" s="88">
        <v>341.11</v>
      </c>
    </row>
    <row r="2117" spans="1:3" x14ac:dyDescent="0.2">
      <c r="A2117" s="71">
        <v>511</v>
      </c>
      <c r="B2117" s="57" t="s">
        <v>1265</v>
      </c>
      <c r="C2117" s="88">
        <v>341.11</v>
      </c>
    </row>
    <row r="2118" spans="1:3" x14ac:dyDescent="0.2">
      <c r="A2118" s="71">
        <v>511</v>
      </c>
      <c r="B2118" s="57" t="s">
        <v>1265</v>
      </c>
      <c r="C2118" s="88">
        <v>341.11</v>
      </c>
    </row>
    <row r="2119" spans="1:3" x14ac:dyDescent="0.2">
      <c r="A2119" s="71">
        <v>511</v>
      </c>
      <c r="B2119" s="57" t="s">
        <v>1265</v>
      </c>
      <c r="C2119" s="88">
        <v>341.11</v>
      </c>
    </row>
    <row r="2120" spans="1:3" x14ac:dyDescent="0.2">
      <c r="A2120" s="71">
        <v>511</v>
      </c>
      <c r="B2120" s="57" t="s">
        <v>1265</v>
      </c>
      <c r="C2120" s="88">
        <v>341.11</v>
      </c>
    </row>
    <row r="2121" spans="1:3" x14ac:dyDescent="0.2">
      <c r="A2121" s="71">
        <v>511</v>
      </c>
      <c r="B2121" s="57" t="s">
        <v>1265</v>
      </c>
      <c r="C2121" s="88">
        <v>341.11</v>
      </c>
    </row>
    <row r="2122" spans="1:3" x14ac:dyDescent="0.2">
      <c r="A2122" s="71">
        <v>511</v>
      </c>
      <c r="B2122" s="57" t="s">
        <v>1265</v>
      </c>
      <c r="C2122" s="88">
        <v>341.11</v>
      </c>
    </row>
    <row r="2123" spans="1:3" x14ac:dyDescent="0.2">
      <c r="A2123" s="71">
        <v>511</v>
      </c>
      <c r="B2123" s="57" t="s">
        <v>1265</v>
      </c>
      <c r="C2123" s="88">
        <v>341.11</v>
      </c>
    </row>
    <row r="2124" spans="1:3" x14ac:dyDescent="0.2">
      <c r="A2124" s="71">
        <v>511</v>
      </c>
      <c r="B2124" s="57" t="s">
        <v>1265</v>
      </c>
      <c r="C2124" s="88">
        <v>341.11</v>
      </c>
    </row>
    <row r="2125" spans="1:3" x14ac:dyDescent="0.2">
      <c r="A2125" s="71">
        <v>511</v>
      </c>
      <c r="B2125" s="57" t="s">
        <v>1265</v>
      </c>
      <c r="C2125" s="88">
        <v>341.11</v>
      </c>
    </row>
    <row r="2126" spans="1:3" x14ac:dyDescent="0.2">
      <c r="A2126" s="71">
        <v>511</v>
      </c>
      <c r="B2126" s="57" t="s">
        <v>1265</v>
      </c>
      <c r="C2126" s="88">
        <v>341.11</v>
      </c>
    </row>
    <row r="2127" spans="1:3" x14ac:dyDescent="0.2">
      <c r="A2127" s="71">
        <v>511</v>
      </c>
      <c r="B2127" s="57" t="s">
        <v>1265</v>
      </c>
      <c r="C2127" s="88">
        <v>341.11</v>
      </c>
    </row>
    <row r="2128" spans="1:3" x14ac:dyDescent="0.2">
      <c r="A2128" s="71">
        <v>511</v>
      </c>
      <c r="B2128" s="57" t="s">
        <v>1265</v>
      </c>
      <c r="C2128" s="88">
        <v>341.11</v>
      </c>
    </row>
    <row r="2129" spans="1:3" x14ac:dyDescent="0.2">
      <c r="A2129" s="71">
        <v>511</v>
      </c>
      <c r="B2129" s="57" t="s">
        <v>1265</v>
      </c>
      <c r="C2129" s="88">
        <v>341.11</v>
      </c>
    </row>
    <row r="2130" spans="1:3" x14ac:dyDescent="0.2">
      <c r="A2130" s="71">
        <v>511</v>
      </c>
      <c r="B2130" s="57" t="s">
        <v>1265</v>
      </c>
      <c r="C2130" s="88">
        <v>341.11</v>
      </c>
    </row>
    <row r="2131" spans="1:3" x14ac:dyDescent="0.2">
      <c r="A2131" s="71">
        <v>511</v>
      </c>
      <c r="B2131" s="57" t="s">
        <v>1265</v>
      </c>
      <c r="C2131" s="88">
        <v>341.11</v>
      </c>
    </row>
    <row r="2132" spans="1:3" x14ac:dyDescent="0.2">
      <c r="A2132" s="71">
        <v>511</v>
      </c>
      <c r="B2132" s="57" t="s">
        <v>1265</v>
      </c>
      <c r="C2132" s="88">
        <v>341.11</v>
      </c>
    </row>
    <row r="2133" spans="1:3" x14ac:dyDescent="0.2">
      <c r="A2133" s="71">
        <v>511</v>
      </c>
      <c r="B2133" s="57" t="s">
        <v>1265</v>
      </c>
      <c r="C2133" s="88">
        <v>341.11</v>
      </c>
    </row>
    <row r="2134" spans="1:3" x14ac:dyDescent="0.2">
      <c r="A2134" s="71">
        <v>511</v>
      </c>
      <c r="B2134" s="57" t="s">
        <v>1265</v>
      </c>
      <c r="C2134" s="88">
        <v>341.11</v>
      </c>
    </row>
    <row r="2135" spans="1:3" x14ac:dyDescent="0.2">
      <c r="A2135" s="71">
        <v>511</v>
      </c>
      <c r="B2135" s="57" t="s">
        <v>1265</v>
      </c>
      <c r="C2135" s="88">
        <v>341.11</v>
      </c>
    </row>
    <row r="2136" spans="1:3" x14ac:dyDescent="0.2">
      <c r="A2136" s="71">
        <v>511</v>
      </c>
      <c r="B2136" s="57" t="s">
        <v>1265</v>
      </c>
      <c r="C2136" s="88">
        <v>341.11</v>
      </c>
    </row>
    <row r="2137" spans="1:3" x14ac:dyDescent="0.2">
      <c r="A2137" s="71">
        <v>511</v>
      </c>
      <c r="B2137" s="57" t="s">
        <v>1265</v>
      </c>
      <c r="C2137" s="88">
        <v>341.11</v>
      </c>
    </row>
    <row r="2138" spans="1:3" x14ac:dyDescent="0.2">
      <c r="A2138" s="71">
        <v>511</v>
      </c>
      <c r="B2138" s="57" t="s">
        <v>1265</v>
      </c>
      <c r="C2138" s="88">
        <v>341.11</v>
      </c>
    </row>
    <row r="2139" spans="1:3" x14ac:dyDescent="0.2">
      <c r="A2139" s="71">
        <v>511</v>
      </c>
      <c r="B2139" s="57" t="s">
        <v>1265</v>
      </c>
      <c r="C2139" s="88">
        <v>341.11</v>
      </c>
    </row>
    <row r="2140" spans="1:3" x14ac:dyDescent="0.2">
      <c r="A2140" s="71">
        <v>511</v>
      </c>
      <c r="B2140" s="57" t="s">
        <v>1265</v>
      </c>
      <c r="C2140" s="88">
        <v>341.38</v>
      </c>
    </row>
    <row r="2141" spans="1:3" x14ac:dyDescent="0.2">
      <c r="A2141" s="71">
        <v>511</v>
      </c>
      <c r="B2141" s="57" t="s">
        <v>1512</v>
      </c>
      <c r="C2141" s="88">
        <v>1098</v>
      </c>
    </row>
    <row r="2142" spans="1:3" x14ac:dyDescent="0.2">
      <c r="A2142" s="71">
        <v>511</v>
      </c>
      <c r="B2142" s="57" t="s">
        <v>1512</v>
      </c>
      <c r="C2142" s="88">
        <v>1098</v>
      </c>
    </row>
    <row r="2143" spans="1:3" x14ac:dyDescent="0.2">
      <c r="A2143" s="71">
        <v>511</v>
      </c>
      <c r="B2143" s="57" t="s">
        <v>1512</v>
      </c>
      <c r="C2143" s="88">
        <v>1098</v>
      </c>
    </row>
    <row r="2144" spans="1:3" x14ac:dyDescent="0.2">
      <c r="A2144" s="71">
        <v>511</v>
      </c>
      <c r="B2144" s="57" t="s">
        <v>1512</v>
      </c>
      <c r="C2144" s="88">
        <v>1098</v>
      </c>
    </row>
    <row r="2145" spans="1:3" x14ac:dyDescent="0.2">
      <c r="A2145" s="71">
        <v>511</v>
      </c>
      <c r="B2145" s="57" t="s">
        <v>1512</v>
      </c>
      <c r="C2145" s="88">
        <v>1098</v>
      </c>
    </row>
    <row r="2146" spans="1:3" x14ac:dyDescent="0.2">
      <c r="A2146" s="71">
        <v>511</v>
      </c>
      <c r="B2146" s="57" t="s">
        <v>1512</v>
      </c>
      <c r="C2146" s="88">
        <v>1098</v>
      </c>
    </row>
    <row r="2147" spans="1:3" x14ac:dyDescent="0.2">
      <c r="A2147" s="71">
        <v>511</v>
      </c>
      <c r="B2147" s="57" t="s">
        <v>1512</v>
      </c>
      <c r="C2147" s="88">
        <v>1098</v>
      </c>
    </row>
    <row r="2148" spans="1:3" x14ac:dyDescent="0.2">
      <c r="A2148" s="71">
        <v>511</v>
      </c>
      <c r="B2148" s="57" t="s">
        <v>1512</v>
      </c>
      <c r="C2148" s="88">
        <v>1098</v>
      </c>
    </row>
    <row r="2149" spans="1:3" x14ac:dyDescent="0.2">
      <c r="A2149" s="71">
        <v>511</v>
      </c>
      <c r="B2149" s="57" t="s">
        <v>1475</v>
      </c>
      <c r="C2149" s="88">
        <v>1530</v>
      </c>
    </row>
    <row r="2150" spans="1:3" x14ac:dyDescent="0.2">
      <c r="A2150" s="71">
        <v>511</v>
      </c>
      <c r="B2150" s="57" t="s">
        <v>1541</v>
      </c>
      <c r="C2150" s="88">
        <v>984</v>
      </c>
    </row>
    <row r="2151" spans="1:3" x14ac:dyDescent="0.2">
      <c r="A2151" s="71">
        <v>511</v>
      </c>
      <c r="B2151" s="57" t="s">
        <v>1512</v>
      </c>
      <c r="C2151" s="88">
        <v>1</v>
      </c>
    </row>
    <row r="2152" spans="1:3" x14ac:dyDescent="0.2">
      <c r="A2152" s="71">
        <v>511</v>
      </c>
      <c r="B2152" s="58" t="s">
        <v>1542</v>
      </c>
      <c r="C2152" s="88">
        <v>3763.95</v>
      </c>
    </row>
    <row r="2153" spans="1:3" x14ac:dyDescent="0.2">
      <c r="A2153" s="71">
        <v>511</v>
      </c>
      <c r="B2153" s="57" t="s">
        <v>1499</v>
      </c>
      <c r="C2153" s="88">
        <v>540</v>
      </c>
    </row>
    <row r="2154" spans="1:3" x14ac:dyDescent="0.2">
      <c r="A2154" s="71">
        <v>511</v>
      </c>
      <c r="B2154" s="57" t="s">
        <v>1499</v>
      </c>
      <c r="C2154" s="88">
        <v>540</v>
      </c>
    </row>
    <row r="2155" spans="1:3" x14ac:dyDescent="0.2">
      <c r="A2155" s="71">
        <v>511</v>
      </c>
      <c r="B2155" s="57" t="s">
        <v>1499</v>
      </c>
      <c r="C2155" s="88">
        <v>540</v>
      </c>
    </row>
    <row r="2156" spans="1:3" x14ac:dyDescent="0.2">
      <c r="A2156" s="71">
        <v>511</v>
      </c>
      <c r="B2156" s="57" t="s">
        <v>1499</v>
      </c>
      <c r="C2156" s="88">
        <v>540</v>
      </c>
    </row>
    <row r="2157" spans="1:3" x14ac:dyDescent="0.2">
      <c r="A2157" s="71">
        <v>511</v>
      </c>
      <c r="B2157" s="57" t="s">
        <v>1499</v>
      </c>
      <c r="C2157" s="88">
        <v>540</v>
      </c>
    </row>
    <row r="2158" spans="1:3" x14ac:dyDescent="0.2">
      <c r="A2158" s="71">
        <v>511</v>
      </c>
      <c r="B2158" s="57" t="s">
        <v>1499</v>
      </c>
      <c r="C2158" s="88">
        <v>540</v>
      </c>
    </row>
    <row r="2159" spans="1:3" x14ac:dyDescent="0.2">
      <c r="A2159" s="71">
        <v>511</v>
      </c>
      <c r="B2159" s="57" t="s">
        <v>1499</v>
      </c>
      <c r="C2159" s="88">
        <v>540</v>
      </c>
    </row>
    <row r="2160" spans="1:3" x14ac:dyDescent="0.2">
      <c r="A2160" s="71">
        <v>511</v>
      </c>
      <c r="B2160" s="57" t="s">
        <v>1499</v>
      </c>
      <c r="C2160" s="88">
        <v>540</v>
      </c>
    </row>
    <row r="2161" spans="1:3" x14ac:dyDescent="0.2">
      <c r="A2161" s="71">
        <v>511</v>
      </c>
      <c r="B2161" s="57" t="s">
        <v>1499</v>
      </c>
      <c r="C2161" s="88">
        <v>540</v>
      </c>
    </row>
    <row r="2162" spans="1:3" x14ac:dyDescent="0.2">
      <c r="A2162" s="71">
        <v>511</v>
      </c>
      <c r="B2162" s="57" t="s">
        <v>1499</v>
      </c>
      <c r="C2162" s="88">
        <v>540</v>
      </c>
    </row>
    <row r="2163" spans="1:3" x14ac:dyDescent="0.2">
      <c r="A2163" s="71">
        <v>511</v>
      </c>
      <c r="B2163" s="57" t="s">
        <v>1499</v>
      </c>
      <c r="C2163" s="88">
        <v>540</v>
      </c>
    </row>
    <row r="2164" spans="1:3" x14ac:dyDescent="0.2">
      <c r="A2164" s="71">
        <v>511</v>
      </c>
      <c r="B2164" s="57" t="s">
        <v>1499</v>
      </c>
      <c r="C2164" s="88">
        <v>540</v>
      </c>
    </row>
    <row r="2165" spans="1:3" x14ac:dyDescent="0.2">
      <c r="A2165" s="71">
        <v>511</v>
      </c>
      <c r="B2165" s="57" t="s">
        <v>1499</v>
      </c>
      <c r="C2165" s="88">
        <v>540</v>
      </c>
    </row>
    <row r="2166" spans="1:3" x14ac:dyDescent="0.2">
      <c r="A2166" s="71">
        <v>511</v>
      </c>
      <c r="B2166" s="57" t="s">
        <v>1499</v>
      </c>
      <c r="C2166" s="88">
        <v>540</v>
      </c>
    </row>
    <row r="2167" spans="1:3" x14ac:dyDescent="0.2">
      <c r="A2167" s="71">
        <v>511</v>
      </c>
      <c r="B2167" s="57" t="s">
        <v>1499</v>
      </c>
      <c r="C2167" s="88">
        <v>540</v>
      </c>
    </row>
    <row r="2168" spans="1:3" x14ac:dyDescent="0.2">
      <c r="A2168" s="71">
        <v>511</v>
      </c>
      <c r="B2168" s="57" t="s">
        <v>1499</v>
      </c>
      <c r="C2168" s="88">
        <v>540</v>
      </c>
    </row>
    <row r="2169" spans="1:3" x14ac:dyDescent="0.2">
      <c r="A2169" s="71">
        <v>511</v>
      </c>
      <c r="B2169" s="57" t="s">
        <v>1499</v>
      </c>
      <c r="C2169" s="88">
        <v>540</v>
      </c>
    </row>
    <row r="2170" spans="1:3" x14ac:dyDescent="0.2">
      <c r="A2170" s="71">
        <v>511</v>
      </c>
      <c r="B2170" s="57" t="s">
        <v>1499</v>
      </c>
      <c r="C2170" s="88">
        <v>540</v>
      </c>
    </row>
    <row r="2171" spans="1:3" x14ac:dyDescent="0.2">
      <c r="A2171" s="71">
        <v>511</v>
      </c>
      <c r="B2171" s="57" t="s">
        <v>1499</v>
      </c>
      <c r="C2171" s="88">
        <v>540</v>
      </c>
    </row>
    <row r="2172" spans="1:3" x14ac:dyDescent="0.2">
      <c r="A2172" s="71">
        <v>511</v>
      </c>
      <c r="B2172" s="57" t="s">
        <v>1499</v>
      </c>
      <c r="C2172" s="88">
        <v>540</v>
      </c>
    </row>
    <row r="2173" spans="1:3" x14ac:dyDescent="0.2">
      <c r="A2173" s="71">
        <v>511</v>
      </c>
      <c r="B2173" s="57" t="s">
        <v>1499</v>
      </c>
      <c r="C2173" s="88">
        <v>540</v>
      </c>
    </row>
    <row r="2174" spans="1:3" x14ac:dyDescent="0.2">
      <c r="A2174" s="71">
        <v>511</v>
      </c>
      <c r="B2174" s="57" t="s">
        <v>1499</v>
      </c>
      <c r="C2174" s="88">
        <v>540</v>
      </c>
    </row>
    <row r="2175" spans="1:3" x14ac:dyDescent="0.2">
      <c r="A2175" s="71">
        <v>511</v>
      </c>
      <c r="B2175" s="57" t="s">
        <v>1499</v>
      </c>
      <c r="C2175" s="88">
        <v>540</v>
      </c>
    </row>
    <row r="2176" spans="1:3" x14ac:dyDescent="0.2">
      <c r="A2176" s="71">
        <v>511</v>
      </c>
      <c r="B2176" s="57" t="s">
        <v>1499</v>
      </c>
      <c r="C2176" s="88">
        <v>540</v>
      </c>
    </row>
    <row r="2177" spans="1:3" x14ac:dyDescent="0.2">
      <c r="A2177" s="71">
        <v>511</v>
      </c>
      <c r="B2177" s="57" t="s">
        <v>1499</v>
      </c>
      <c r="C2177" s="88">
        <v>540</v>
      </c>
    </row>
    <row r="2178" spans="1:3" x14ac:dyDescent="0.2">
      <c r="A2178" s="71">
        <v>511</v>
      </c>
      <c r="B2178" s="57" t="s">
        <v>1499</v>
      </c>
      <c r="C2178" s="88">
        <v>540</v>
      </c>
    </row>
    <row r="2179" spans="1:3" x14ac:dyDescent="0.2">
      <c r="A2179" s="71">
        <v>511</v>
      </c>
      <c r="B2179" s="57" t="s">
        <v>1499</v>
      </c>
      <c r="C2179" s="88">
        <v>540</v>
      </c>
    </row>
    <row r="2180" spans="1:3" x14ac:dyDescent="0.2">
      <c r="A2180" s="71">
        <v>511</v>
      </c>
      <c r="B2180" s="57" t="s">
        <v>1499</v>
      </c>
      <c r="C2180" s="88">
        <v>540</v>
      </c>
    </row>
    <row r="2181" spans="1:3" x14ac:dyDescent="0.2">
      <c r="A2181" s="71">
        <v>511</v>
      </c>
      <c r="B2181" s="57" t="s">
        <v>1499</v>
      </c>
      <c r="C2181" s="88">
        <v>540</v>
      </c>
    </row>
    <row r="2182" spans="1:3" x14ac:dyDescent="0.2">
      <c r="A2182" s="71">
        <v>511</v>
      </c>
      <c r="B2182" s="57" t="s">
        <v>1499</v>
      </c>
      <c r="C2182" s="88">
        <v>540</v>
      </c>
    </row>
    <row r="2183" spans="1:3" x14ac:dyDescent="0.2">
      <c r="A2183" s="71">
        <v>511</v>
      </c>
      <c r="B2183" s="57" t="s">
        <v>1499</v>
      </c>
      <c r="C2183" s="88">
        <v>540</v>
      </c>
    </row>
    <row r="2184" spans="1:3" x14ac:dyDescent="0.2">
      <c r="A2184" s="71">
        <v>511</v>
      </c>
      <c r="B2184" s="57" t="s">
        <v>1499</v>
      </c>
      <c r="C2184" s="88">
        <v>540</v>
      </c>
    </row>
    <row r="2185" spans="1:3" x14ac:dyDescent="0.2">
      <c r="A2185" s="71">
        <v>511</v>
      </c>
      <c r="B2185" s="57" t="s">
        <v>1499</v>
      </c>
      <c r="C2185" s="88">
        <v>540</v>
      </c>
    </row>
    <row r="2186" spans="1:3" x14ac:dyDescent="0.2">
      <c r="A2186" s="71">
        <v>511</v>
      </c>
      <c r="B2186" s="57" t="s">
        <v>1499</v>
      </c>
      <c r="C2186" s="88">
        <v>540</v>
      </c>
    </row>
    <row r="2187" spans="1:3" x14ac:dyDescent="0.2">
      <c r="A2187" s="71">
        <v>511</v>
      </c>
      <c r="B2187" s="57" t="s">
        <v>1499</v>
      </c>
      <c r="C2187" s="88">
        <v>540</v>
      </c>
    </row>
    <row r="2188" spans="1:3" x14ac:dyDescent="0.2">
      <c r="A2188" s="71">
        <v>511</v>
      </c>
      <c r="B2188" s="57" t="s">
        <v>1499</v>
      </c>
      <c r="C2188" s="88">
        <v>540</v>
      </c>
    </row>
    <row r="2189" spans="1:3" x14ac:dyDescent="0.2">
      <c r="A2189" s="71">
        <v>511</v>
      </c>
      <c r="B2189" s="57" t="s">
        <v>1499</v>
      </c>
      <c r="C2189" s="88">
        <v>540</v>
      </c>
    </row>
    <row r="2190" spans="1:3" x14ac:dyDescent="0.2">
      <c r="A2190" s="71">
        <v>511</v>
      </c>
      <c r="B2190" s="57" t="s">
        <v>1499</v>
      </c>
      <c r="C2190" s="88">
        <v>540</v>
      </c>
    </row>
    <row r="2191" spans="1:3" x14ac:dyDescent="0.2">
      <c r="A2191" s="71">
        <v>511</v>
      </c>
      <c r="B2191" s="57" t="s">
        <v>1499</v>
      </c>
      <c r="C2191" s="88">
        <v>540</v>
      </c>
    </row>
    <row r="2192" spans="1:3" x14ac:dyDescent="0.2">
      <c r="A2192" s="71">
        <v>511</v>
      </c>
      <c r="B2192" s="57" t="s">
        <v>1499</v>
      </c>
      <c r="C2192" s="88">
        <v>540</v>
      </c>
    </row>
    <row r="2193" spans="1:3" x14ac:dyDescent="0.2">
      <c r="A2193" s="71">
        <v>511</v>
      </c>
      <c r="B2193" s="57" t="s">
        <v>1499</v>
      </c>
      <c r="C2193" s="88">
        <v>540</v>
      </c>
    </row>
    <row r="2194" spans="1:3" x14ac:dyDescent="0.2">
      <c r="A2194" s="71">
        <v>511</v>
      </c>
      <c r="B2194" s="57" t="s">
        <v>1499</v>
      </c>
      <c r="C2194" s="88">
        <v>540</v>
      </c>
    </row>
    <row r="2195" spans="1:3" x14ac:dyDescent="0.2">
      <c r="A2195" s="71">
        <v>511</v>
      </c>
      <c r="B2195" s="57" t="s">
        <v>1499</v>
      </c>
      <c r="C2195" s="88">
        <v>540</v>
      </c>
    </row>
    <row r="2196" spans="1:3" x14ac:dyDescent="0.2">
      <c r="A2196" s="71">
        <v>511</v>
      </c>
      <c r="B2196" s="57" t="s">
        <v>1499</v>
      </c>
      <c r="C2196" s="88">
        <v>540</v>
      </c>
    </row>
    <row r="2197" spans="1:3" x14ac:dyDescent="0.2">
      <c r="A2197" s="71">
        <v>511</v>
      </c>
      <c r="B2197" s="57" t="s">
        <v>1499</v>
      </c>
      <c r="C2197" s="88">
        <v>540</v>
      </c>
    </row>
    <row r="2198" spans="1:3" x14ac:dyDescent="0.2">
      <c r="A2198" s="71">
        <v>511</v>
      </c>
      <c r="B2198" s="57" t="s">
        <v>1499</v>
      </c>
      <c r="C2198" s="88">
        <v>540</v>
      </c>
    </row>
    <row r="2199" spans="1:3" x14ac:dyDescent="0.2">
      <c r="A2199" s="71">
        <v>511</v>
      </c>
      <c r="B2199" s="57" t="s">
        <v>1499</v>
      </c>
      <c r="C2199" s="88">
        <v>540</v>
      </c>
    </row>
    <row r="2200" spans="1:3" x14ac:dyDescent="0.2">
      <c r="A2200" s="71">
        <v>511</v>
      </c>
      <c r="B2200" s="57" t="s">
        <v>1499</v>
      </c>
      <c r="C2200" s="88">
        <v>540</v>
      </c>
    </row>
    <row r="2201" spans="1:3" x14ac:dyDescent="0.2">
      <c r="A2201" s="71">
        <v>511</v>
      </c>
      <c r="B2201" s="55" t="s">
        <v>1454</v>
      </c>
      <c r="C2201" s="86">
        <v>4000</v>
      </c>
    </row>
    <row r="2202" spans="1:3" x14ac:dyDescent="0.2">
      <c r="A2202" s="71">
        <v>511</v>
      </c>
      <c r="B2202" s="55" t="s">
        <v>1454</v>
      </c>
      <c r="C2202" s="86">
        <v>4000</v>
      </c>
    </row>
    <row r="2203" spans="1:3" x14ac:dyDescent="0.2">
      <c r="A2203" s="71">
        <v>511</v>
      </c>
      <c r="B2203" s="55" t="s">
        <v>1454</v>
      </c>
      <c r="C2203" s="86">
        <v>4000</v>
      </c>
    </row>
    <row r="2204" spans="1:3" x14ac:dyDescent="0.2">
      <c r="A2204" s="71">
        <v>511</v>
      </c>
      <c r="B2204" s="55" t="s">
        <v>1454</v>
      </c>
      <c r="C2204" s="86">
        <v>4000</v>
      </c>
    </row>
    <row r="2205" spans="1:3" x14ac:dyDescent="0.2">
      <c r="A2205" s="71">
        <v>511</v>
      </c>
      <c r="B2205" s="55" t="s">
        <v>1543</v>
      </c>
      <c r="C2205" s="86">
        <v>4747.6499999999996</v>
      </c>
    </row>
    <row r="2206" spans="1:3" x14ac:dyDescent="0.2">
      <c r="A2206" s="71">
        <v>511</v>
      </c>
      <c r="B2206" s="55" t="s">
        <v>1543</v>
      </c>
      <c r="C2206" s="86">
        <v>4747.6499999999996</v>
      </c>
    </row>
    <row r="2207" spans="1:3" x14ac:dyDescent="0.2">
      <c r="A2207" s="71">
        <v>511</v>
      </c>
      <c r="B2207" s="55" t="s">
        <v>1544</v>
      </c>
      <c r="C2207" s="86">
        <v>3240.58</v>
      </c>
    </row>
    <row r="2208" spans="1:3" x14ac:dyDescent="0.2">
      <c r="A2208" s="71">
        <v>511</v>
      </c>
      <c r="B2208" s="55" t="s">
        <v>1544</v>
      </c>
      <c r="C2208" s="86">
        <v>3240.58</v>
      </c>
    </row>
    <row r="2209" spans="1:3" x14ac:dyDescent="0.2">
      <c r="A2209" s="71">
        <v>511</v>
      </c>
      <c r="B2209" s="53" t="s">
        <v>1545</v>
      </c>
      <c r="C2209" s="87">
        <v>1589.2</v>
      </c>
    </row>
    <row r="2210" spans="1:3" x14ac:dyDescent="0.2">
      <c r="A2210" s="71">
        <v>511</v>
      </c>
      <c r="B2210" s="53" t="s">
        <v>1545</v>
      </c>
      <c r="C2210" s="87">
        <v>1589.2</v>
      </c>
    </row>
    <row r="2212" spans="1:3" x14ac:dyDescent="0.2">
      <c r="C2212" s="84"/>
    </row>
    <row r="2214" spans="1:3" ht="16.5" customHeight="1" x14ac:dyDescent="0.2"/>
    <row r="2215" spans="1:3" x14ac:dyDescent="0.2">
      <c r="C2215" s="84"/>
    </row>
    <row r="2222" spans="1:3" s="35" customFormat="1" x14ac:dyDescent="0.2">
      <c r="B2222" s="34"/>
      <c r="C2222" s="85"/>
    </row>
    <row r="2223" spans="1:3" s="35" customFormat="1" x14ac:dyDescent="0.2">
      <c r="B2223" s="34"/>
      <c r="C2223" s="85"/>
    </row>
    <row r="2224" spans="1:3" s="35" customFormat="1" x14ac:dyDescent="0.2">
      <c r="B2224" s="34"/>
      <c r="C2224" s="85"/>
    </row>
    <row r="2225" spans="2:3" s="35" customFormat="1" x14ac:dyDescent="0.2">
      <c r="B2225" s="34"/>
      <c r="C2225" s="85"/>
    </row>
    <row r="2226" spans="2:3" s="35" customFormat="1" x14ac:dyDescent="0.2">
      <c r="B2226" s="34"/>
      <c r="C2226" s="85"/>
    </row>
    <row r="2227" spans="2:3" s="35" customFormat="1" x14ac:dyDescent="0.2">
      <c r="B2227" s="34"/>
      <c r="C2227" s="85"/>
    </row>
    <row r="2228" spans="2:3" s="35" customFormat="1" x14ac:dyDescent="0.2">
      <c r="B2228" s="34"/>
      <c r="C2228" s="85"/>
    </row>
  </sheetData>
  <autoFilter ref="B10:C2210"/>
  <printOptions horizontalCentered="1"/>
  <pageMargins left="0.78740157480314965" right="0" top="0.39370078740157483" bottom="0.39370078740157483" header="0" footer="0"/>
  <pageSetup paperSize="5" orientation="landscape" horizont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66"/>
  <sheetViews>
    <sheetView zoomScale="120" zoomScaleSheetLayoutView="100" workbookViewId="0">
      <selection activeCell="A2" sqref="A2"/>
    </sheetView>
  </sheetViews>
  <sheetFormatPr baseColWidth="10" defaultColWidth="11.42578125" defaultRowHeight="12.75" x14ac:dyDescent="0.2"/>
  <cols>
    <col min="2" max="2" width="40.28515625" style="34" customWidth="1"/>
    <col min="3" max="3" width="14" style="85" customWidth="1"/>
  </cols>
  <sheetData>
    <row r="4" spans="1:3" ht="19.5" customHeight="1" x14ac:dyDescent="0.3">
      <c r="B4" s="38"/>
      <c r="C4" s="81"/>
    </row>
    <row r="5" spans="1:3" ht="15.75" customHeight="1" x14ac:dyDescent="0.25">
      <c r="B5" s="39"/>
      <c r="C5" s="82"/>
    </row>
    <row r="6" spans="1:3" ht="14.1" customHeight="1" x14ac:dyDescent="0.25">
      <c r="B6" s="39"/>
      <c r="C6" s="82"/>
    </row>
    <row r="7" spans="1:3" x14ac:dyDescent="0.2">
      <c r="B7" s="41" t="s">
        <v>2170</v>
      </c>
      <c r="C7" s="83"/>
    </row>
    <row r="8" spans="1:3" x14ac:dyDescent="0.2">
      <c r="B8" s="41" t="s">
        <v>2167</v>
      </c>
      <c r="C8" s="84"/>
    </row>
    <row r="9" spans="1:3" ht="15.75" customHeight="1" x14ac:dyDescent="0.2"/>
    <row r="10" spans="1:3" ht="30" customHeight="1" x14ac:dyDescent="0.2">
      <c r="A10" s="90" t="s">
        <v>2165</v>
      </c>
      <c r="B10" s="91" t="s">
        <v>2168</v>
      </c>
      <c r="C10" s="92" t="s">
        <v>2169</v>
      </c>
    </row>
    <row r="11" spans="1:3" x14ac:dyDescent="0.2">
      <c r="A11" s="44">
        <v>512</v>
      </c>
      <c r="B11" s="72" t="s">
        <v>2133</v>
      </c>
      <c r="C11" s="86">
        <v>7565.2200000000012</v>
      </c>
    </row>
    <row r="12" spans="1:3" x14ac:dyDescent="0.2">
      <c r="A12" s="44">
        <v>512</v>
      </c>
      <c r="B12" s="72" t="s">
        <v>2134</v>
      </c>
      <c r="C12" s="86">
        <v>3505.0000000000005</v>
      </c>
    </row>
    <row r="13" spans="1:3" x14ac:dyDescent="0.2">
      <c r="A13" s="44">
        <v>512</v>
      </c>
      <c r="B13" s="72" t="s">
        <v>2135</v>
      </c>
      <c r="C13" s="86">
        <v>3684.0000000000005</v>
      </c>
    </row>
    <row r="14" spans="1:3" x14ac:dyDescent="0.2">
      <c r="A14" s="44">
        <v>512</v>
      </c>
      <c r="B14" s="73" t="s">
        <v>2136</v>
      </c>
      <c r="C14" s="86">
        <v>2467.1000000000004</v>
      </c>
    </row>
    <row r="15" spans="1:3" x14ac:dyDescent="0.2">
      <c r="A15" s="44">
        <v>512</v>
      </c>
      <c r="B15" s="74" t="s">
        <v>2137</v>
      </c>
      <c r="C15" s="86">
        <v>1973.68</v>
      </c>
    </row>
    <row r="16" spans="1:3" x14ac:dyDescent="0.2">
      <c r="A16" s="44">
        <v>512</v>
      </c>
      <c r="B16" s="74" t="s">
        <v>2138</v>
      </c>
      <c r="C16" s="86">
        <v>1651.3</v>
      </c>
    </row>
    <row r="17" spans="1:3" x14ac:dyDescent="0.2">
      <c r="A17" s="44">
        <v>512</v>
      </c>
      <c r="B17" s="74" t="s">
        <v>2139</v>
      </c>
      <c r="C17" s="86">
        <v>1730.4400000000003</v>
      </c>
    </row>
    <row r="18" spans="1:3" x14ac:dyDescent="0.2">
      <c r="A18" s="44">
        <v>512</v>
      </c>
      <c r="B18" s="74" t="s">
        <v>2140</v>
      </c>
      <c r="C18" s="86">
        <v>295</v>
      </c>
    </row>
    <row r="19" spans="1:3" x14ac:dyDescent="0.2">
      <c r="A19" s="44">
        <v>512</v>
      </c>
      <c r="B19" s="73" t="s">
        <v>2141</v>
      </c>
      <c r="C19" s="86">
        <v>11170</v>
      </c>
    </row>
    <row r="20" spans="1:3" ht="22.5" customHeight="1" x14ac:dyDescent="0.2">
      <c r="A20" s="44">
        <v>512</v>
      </c>
      <c r="B20" s="75" t="s">
        <v>2142</v>
      </c>
      <c r="C20" s="87">
        <v>2999.76</v>
      </c>
    </row>
    <row r="21" spans="1:3" ht="22.5" customHeight="1" x14ac:dyDescent="0.2">
      <c r="A21" s="44">
        <v>512</v>
      </c>
      <c r="B21" s="76" t="s">
        <v>2143</v>
      </c>
      <c r="C21" s="87">
        <v>47641.2</v>
      </c>
    </row>
    <row r="22" spans="1:3" x14ac:dyDescent="0.2">
      <c r="A22" s="44">
        <v>512</v>
      </c>
      <c r="B22" s="77" t="s">
        <v>2144</v>
      </c>
      <c r="C22" s="86">
        <v>1050</v>
      </c>
    </row>
    <row r="23" spans="1:3" x14ac:dyDescent="0.2">
      <c r="A23" s="44">
        <v>512</v>
      </c>
      <c r="B23" s="78" t="s">
        <v>2145</v>
      </c>
      <c r="C23" s="88">
        <v>2486.2600000000002</v>
      </c>
    </row>
    <row r="24" spans="1:3" x14ac:dyDescent="0.2">
      <c r="A24" s="44">
        <v>512</v>
      </c>
      <c r="B24" s="77" t="s">
        <v>2146</v>
      </c>
      <c r="C24" s="88">
        <v>1694.52</v>
      </c>
    </row>
    <row r="25" spans="1:3" x14ac:dyDescent="0.2">
      <c r="A25" s="44">
        <v>512</v>
      </c>
      <c r="B25" s="77" t="s">
        <v>2141</v>
      </c>
      <c r="C25" s="88">
        <v>3058.83</v>
      </c>
    </row>
    <row r="26" spans="1:3" x14ac:dyDescent="0.2">
      <c r="A26" s="44">
        <v>512</v>
      </c>
      <c r="B26" s="77" t="s">
        <v>2147</v>
      </c>
      <c r="C26" s="88">
        <v>1390</v>
      </c>
    </row>
    <row r="27" spans="1:3" x14ac:dyDescent="0.2">
      <c r="A27" s="44">
        <v>512</v>
      </c>
      <c r="B27" s="78" t="s">
        <v>2148</v>
      </c>
      <c r="C27" s="88">
        <v>1</v>
      </c>
    </row>
    <row r="28" spans="1:3" x14ac:dyDescent="0.2">
      <c r="A28" s="44">
        <v>512</v>
      </c>
      <c r="B28" s="78" t="s">
        <v>2149</v>
      </c>
      <c r="C28" s="88">
        <v>1</v>
      </c>
    </row>
    <row r="29" spans="1:3" x14ac:dyDescent="0.2">
      <c r="A29" s="44">
        <v>512</v>
      </c>
      <c r="B29" s="79" t="s">
        <v>2135</v>
      </c>
      <c r="C29" s="88">
        <v>1715.65</v>
      </c>
    </row>
    <row r="30" spans="1:3" x14ac:dyDescent="0.2">
      <c r="A30" s="44">
        <v>512</v>
      </c>
      <c r="B30" s="77" t="s">
        <v>2135</v>
      </c>
      <c r="C30" s="88">
        <v>1</v>
      </c>
    </row>
    <row r="31" spans="1:3" x14ac:dyDescent="0.2">
      <c r="A31" s="44">
        <v>512</v>
      </c>
      <c r="B31" s="77" t="s">
        <v>2135</v>
      </c>
      <c r="C31" s="88">
        <v>2000</v>
      </c>
    </row>
    <row r="32" spans="1:3" x14ac:dyDescent="0.2">
      <c r="A32" s="44">
        <v>512</v>
      </c>
      <c r="B32" s="77" t="s">
        <v>2135</v>
      </c>
      <c r="C32" s="88">
        <v>2000</v>
      </c>
    </row>
    <row r="33" spans="1:3" x14ac:dyDescent="0.2">
      <c r="A33" s="44">
        <v>512</v>
      </c>
      <c r="B33" s="80" t="s">
        <v>2150</v>
      </c>
      <c r="C33" s="88">
        <v>2000</v>
      </c>
    </row>
    <row r="34" spans="1:3" x14ac:dyDescent="0.2">
      <c r="A34" s="44">
        <v>512</v>
      </c>
      <c r="B34" s="77" t="s">
        <v>2150</v>
      </c>
      <c r="C34" s="88">
        <v>2000</v>
      </c>
    </row>
    <row r="35" spans="1:3" x14ac:dyDescent="0.2">
      <c r="A35" s="44">
        <v>512</v>
      </c>
      <c r="B35" s="77" t="s">
        <v>2151</v>
      </c>
      <c r="C35" s="89">
        <v>1</v>
      </c>
    </row>
    <row r="36" spans="1:3" x14ac:dyDescent="0.2">
      <c r="A36" s="44">
        <v>512</v>
      </c>
      <c r="B36" s="77" t="s">
        <v>2152</v>
      </c>
      <c r="C36" s="88">
        <v>1</v>
      </c>
    </row>
    <row r="37" spans="1:3" x14ac:dyDescent="0.2">
      <c r="A37" s="44">
        <v>512</v>
      </c>
      <c r="B37" s="77" t="s">
        <v>1560</v>
      </c>
      <c r="C37" s="88">
        <v>1</v>
      </c>
    </row>
    <row r="38" spans="1:3" x14ac:dyDescent="0.2">
      <c r="A38" s="44">
        <v>512</v>
      </c>
      <c r="B38" s="77" t="s">
        <v>1556</v>
      </c>
      <c r="C38" s="88">
        <v>0</v>
      </c>
    </row>
    <row r="39" spans="1:3" x14ac:dyDescent="0.2">
      <c r="A39" s="44">
        <v>512</v>
      </c>
      <c r="B39" s="79" t="s">
        <v>2153</v>
      </c>
      <c r="C39" s="88">
        <v>5830</v>
      </c>
    </row>
    <row r="40" spans="1:3" x14ac:dyDescent="0.2">
      <c r="A40" s="44">
        <v>512</v>
      </c>
      <c r="B40" s="79" t="s">
        <v>2154</v>
      </c>
      <c r="C40" s="88">
        <v>3967.5</v>
      </c>
    </row>
    <row r="41" spans="1:3" x14ac:dyDescent="0.2">
      <c r="A41" s="44">
        <v>512</v>
      </c>
      <c r="B41" s="79" t="s">
        <v>2154</v>
      </c>
      <c r="C41" s="88">
        <v>3967.5</v>
      </c>
    </row>
    <row r="42" spans="1:3" x14ac:dyDescent="0.2">
      <c r="A42" s="44">
        <v>512</v>
      </c>
      <c r="B42" s="77" t="s">
        <v>2155</v>
      </c>
      <c r="C42" s="86">
        <v>2</v>
      </c>
    </row>
    <row r="43" spans="1:3" x14ac:dyDescent="0.2">
      <c r="A43" s="44">
        <v>512</v>
      </c>
      <c r="B43" s="77" t="s">
        <v>2156</v>
      </c>
      <c r="C43" s="86">
        <v>1</v>
      </c>
    </row>
    <row r="44" spans="1:3" x14ac:dyDescent="0.2">
      <c r="A44" s="44">
        <v>512</v>
      </c>
      <c r="B44" s="76" t="s">
        <v>2157</v>
      </c>
      <c r="C44" s="86">
        <v>4829.08</v>
      </c>
    </row>
    <row r="45" spans="1:3" x14ac:dyDescent="0.2">
      <c r="A45" s="44">
        <v>512</v>
      </c>
      <c r="B45" s="76" t="s">
        <v>2158</v>
      </c>
      <c r="C45" s="86">
        <v>18729.36</v>
      </c>
    </row>
    <row r="46" spans="1:3" x14ac:dyDescent="0.2">
      <c r="A46" s="44">
        <v>512</v>
      </c>
      <c r="B46" s="76" t="s">
        <v>2159</v>
      </c>
      <c r="C46" s="86">
        <v>13378.28</v>
      </c>
    </row>
    <row r="47" spans="1:3" x14ac:dyDescent="0.2">
      <c r="A47" s="44">
        <v>512</v>
      </c>
      <c r="B47" s="74" t="s">
        <v>2160</v>
      </c>
      <c r="C47" s="86">
        <v>360</v>
      </c>
    </row>
    <row r="48" spans="1:3" x14ac:dyDescent="0.2">
      <c r="A48" s="44">
        <v>512</v>
      </c>
      <c r="B48" s="74" t="s">
        <v>2161</v>
      </c>
      <c r="C48" s="86">
        <v>7972.81</v>
      </c>
    </row>
    <row r="50" spans="2:3" x14ac:dyDescent="0.2">
      <c r="C50" s="84"/>
    </row>
    <row r="52" spans="2:3" ht="16.5" customHeight="1" x14ac:dyDescent="0.2"/>
    <row r="53" spans="2:3" x14ac:dyDescent="0.2">
      <c r="C53" s="84"/>
    </row>
    <row r="58" spans="2:3" s="35" customFormat="1" x14ac:dyDescent="0.2">
      <c r="B58" s="34"/>
      <c r="C58" s="85"/>
    </row>
    <row r="59" spans="2:3" s="35" customFormat="1" x14ac:dyDescent="0.2">
      <c r="B59" s="34"/>
      <c r="C59" s="85"/>
    </row>
    <row r="60" spans="2:3" s="35" customFormat="1" x14ac:dyDescent="0.2">
      <c r="B60" s="34"/>
      <c r="C60" s="85"/>
    </row>
    <row r="61" spans="2:3" s="35" customFormat="1" x14ac:dyDescent="0.2">
      <c r="B61" s="34"/>
      <c r="C61" s="85"/>
    </row>
    <row r="62" spans="2:3" s="35" customFormat="1" x14ac:dyDescent="0.2">
      <c r="B62" s="34"/>
      <c r="C62" s="85"/>
    </row>
    <row r="63" spans="2:3" s="35" customFormat="1" x14ac:dyDescent="0.2">
      <c r="B63" s="34"/>
      <c r="C63" s="85"/>
    </row>
    <row r="64" spans="2:3" s="35" customFormat="1" x14ac:dyDescent="0.2">
      <c r="B64" s="34"/>
      <c r="C64" s="85"/>
    </row>
    <row r="65" spans="2:3" s="35" customFormat="1" x14ac:dyDescent="0.2">
      <c r="B65" s="34"/>
      <c r="C65" s="85"/>
    </row>
    <row r="66" spans="2:3" s="35" customFormat="1" x14ac:dyDescent="0.2">
      <c r="B66" s="34"/>
      <c r="C66" s="85"/>
    </row>
  </sheetData>
  <autoFilter ref="B10:C48"/>
  <printOptions horizontalCentered="1"/>
  <pageMargins left="0.78740157480314965" right="0" top="0.39370078740157483" bottom="0.39370078740157483" header="0" footer="0"/>
  <pageSetup paperSize="5" orientation="landscape" horizontalDpi="4294967294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376"/>
  <sheetViews>
    <sheetView zoomScale="120" zoomScaleSheetLayoutView="100" workbookViewId="0">
      <selection activeCell="A2" sqref="A2"/>
    </sheetView>
  </sheetViews>
  <sheetFormatPr baseColWidth="10" defaultColWidth="11.42578125" defaultRowHeight="12.75" x14ac:dyDescent="0.2"/>
  <cols>
    <col min="1" max="1" width="12" style="37" customWidth="1"/>
    <col min="2" max="2" width="40.28515625" style="34" customWidth="1"/>
    <col min="3" max="3" width="14" style="85" customWidth="1"/>
  </cols>
  <sheetData>
    <row r="4" spans="1:3" ht="19.5" customHeight="1" x14ac:dyDescent="0.3">
      <c r="B4" s="38"/>
      <c r="C4" s="81"/>
    </row>
    <row r="5" spans="1:3" ht="15.75" customHeight="1" x14ac:dyDescent="0.25">
      <c r="B5" s="39"/>
      <c r="C5" s="82"/>
    </row>
    <row r="6" spans="1:3" ht="14.1" customHeight="1" x14ac:dyDescent="0.25">
      <c r="B6" s="39"/>
      <c r="C6" s="82"/>
    </row>
    <row r="7" spans="1:3" x14ac:dyDescent="0.2">
      <c r="B7" s="41" t="s">
        <v>2171</v>
      </c>
      <c r="C7" s="83"/>
    </row>
    <row r="8" spans="1:3" x14ac:dyDescent="0.2">
      <c r="B8" s="41" t="s">
        <v>2167</v>
      </c>
      <c r="C8" s="84"/>
    </row>
    <row r="9" spans="1:3" ht="8.25" customHeight="1" x14ac:dyDescent="0.2">
      <c r="B9" s="242"/>
      <c r="C9" s="242"/>
    </row>
    <row r="10" spans="1:3" ht="7.5" customHeight="1" x14ac:dyDescent="0.2"/>
    <row r="11" spans="1:3" ht="30" customHeight="1" x14ac:dyDescent="0.2">
      <c r="A11" s="90" t="s">
        <v>2165</v>
      </c>
      <c r="B11" s="91" t="s">
        <v>2168</v>
      </c>
      <c r="C11" s="92" t="s">
        <v>2169</v>
      </c>
    </row>
    <row r="12" spans="1:3" x14ac:dyDescent="0.2">
      <c r="A12" s="44">
        <v>515</v>
      </c>
      <c r="B12" s="43" t="s">
        <v>1546</v>
      </c>
      <c r="C12" s="86">
        <v>15876.760000000002</v>
      </c>
    </row>
    <row r="13" spans="1:3" x14ac:dyDescent="0.2">
      <c r="A13" s="44">
        <v>515</v>
      </c>
      <c r="B13" s="43" t="s">
        <v>1546</v>
      </c>
      <c r="C13" s="86">
        <v>15876.760000000002</v>
      </c>
    </row>
    <row r="14" spans="1:3" x14ac:dyDescent="0.2">
      <c r="A14" s="44">
        <v>515</v>
      </c>
      <c r="B14" s="43" t="s">
        <v>1546</v>
      </c>
      <c r="C14" s="86">
        <v>15876.760000000002</v>
      </c>
    </row>
    <row r="15" spans="1:3" x14ac:dyDescent="0.2">
      <c r="A15" s="44">
        <v>515</v>
      </c>
      <c r="B15" s="46" t="s">
        <v>1547</v>
      </c>
      <c r="C15" s="86">
        <v>11473.4</v>
      </c>
    </row>
    <row r="16" spans="1:3" x14ac:dyDescent="0.2">
      <c r="A16" s="44">
        <v>515</v>
      </c>
      <c r="B16" s="43" t="s">
        <v>1548</v>
      </c>
      <c r="C16" s="86">
        <v>1765.05</v>
      </c>
    </row>
    <row r="17" spans="1:3" x14ac:dyDescent="0.2">
      <c r="A17" s="44">
        <v>515</v>
      </c>
      <c r="B17" s="43" t="s">
        <v>1548</v>
      </c>
      <c r="C17" s="86">
        <v>1765.05</v>
      </c>
    </row>
    <row r="18" spans="1:3" x14ac:dyDescent="0.2">
      <c r="A18" s="44">
        <v>515</v>
      </c>
      <c r="B18" s="43" t="s">
        <v>1549</v>
      </c>
      <c r="C18" s="86">
        <v>5826.09</v>
      </c>
    </row>
    <row r="19" spans="1:3" x14ac:dyDescent="0.2">
      <c r="A19" s="44">
        <v>515</v>
      </c>
      <c r="B19" s="43" t="s">
        <v>1549</v>
      </c>
      <c r="C19" s="86">
        <v>5826.09</v>
      </c>
    </row>
    <row r="20" spans="1:3" x14ac:dyDescent="0.2">
      <c r="A20" s="44">
        <v>515</v>
      </c>
      <c r="B20" s="43" t="s">
        <v>1550</v>
      </c>
      <c r="C20" s="86">
        <v>1547.8300000000002</v>
      </c>
    </row>
    <row r="21" spans="1:3" x14ac:dyDescent="0.2">
      <c r="A21" s="44">
        <v>515</v>
      </c>
      <c r="B21" s="43" t="s">
        <v>1550</v>
      </c>
      <c r="C21" s="86">
        <v>1547.8300000000002</v>
      </c>
    </row>
    <row r="22" spans="1:3" x14ac:dyDescent="0.2">
      <c r="A22" s="44">
        <v>515</v>
      </c>
      <c r="B22" s="43" t="s">
        <v>1550</v>
      </c>
      <c r="C22" s="86">
        <v>1547.8300000000002</v>
      </c>
    </row>
    <row r="23" spans="1:3" x14ac:dyDescent="0.2">
      <c r="A23" s="44">
        <v>515</v>
      </c>
      <c r="B23" s="43" t="s">
        <v>1550</v>
      </c>
      <c r="C23" s="86">
        <v>1547.8300000000002</v>
      </c>
    </row>
    <row r="24" spans="1:3" x14ac:dyDescent="0.2">
      <c r="A24" s="44">
        <v>515</v>
      </c>
      <c r="B24" s="43" t="s">
        <v>1551</v>
      </c>
      <c r="C24" s="86">
        <v>25350.000000000004</v>
      </c>
    </row>
    <row r="25" spans="1:3" x14ac:dyDescent="0.2">
      <c r="A25" s="44">
        <v>515</v>
      </c>
      <c r="B25" s="43" t="s">
        <v>1547</v>
      </c>
      <c r="C25" s="86">
        <v>12783.000000000002</v>
      </c>
    </row>
    <row r="26" spans="1:3" x14ac:dyDescent="0.2">
      <c r="A26" s="44">
        <v>515</v>
      </c>
      <c r="B26" s="43" t="s">
        <v>1547</v>
      </c>
      <c r="C26" s="86">
        <v>12783.000000000002</v>
      </c>
    </row>
    <row r="27" spans="1:3" x14ac:dyDescent="0.2">
      <c r="A27" s="44">
        <v>515</v>
      </c>
      <c r="B27" s="43" t="s">
        <v>1547</v>
      </c>
      <c r="C27" s="86">
        <v>12783.000000000002</v>
      </c>
    </row>
    <row r="28" spans="1:3" ht="23.25" customHeight="1" x14ac:dyDescent="0.2">
      <c r="A28" s="44">
        <v>515</v>
      </c>
      <c r="B28" s="43" t="s">
        <v>1547</v>
      </c>
      <c r="C28" s="86">
        <v>12783.000000000002</v>
      </c>
    </row>
    <row r="29" spans="1:3" x14ac:dyDescent="0.2">
      <c r="A29" s="44">
        <v>515</v>
      </c>
      <c r="B29" s="43" t="s">
        <v>1547</v>
      </c>
      <c r="C29" s="86">
        <v>12783.000000000002</v>
      </c>
    </row>
    <row r="30" spans="1:3" x14ac:dyDescent="0.2">
      <c r="A30" s="44">
        <v>515</v>
      </c>
      <c r="B30" s="43" t="s">
        <v>1552</v>
      </c>
      <c r="C30" s="86">
        <v>9200</v>
      </c>
    </row>
    <row r="31" spans="1:3" x14ac:dyDescent="0.2">
      <c r="A31" s="44">
        <v>515</v>
      </c>
      <c r="B31" s="43" t="s">
        <v>1553</v>
      </c>
      <c r="C31" s="86">
        <v>1998.01</v>
      </c>
    </row>
    <row r="32" spans="1:3" x14ac:dyDescent="0.2">
      <c r="A32" s="44">
        <v>515</v>
      </c>
      <c r="B32" s="43" t="s">
        <v>1554</v>
      </c>
      <c r="C32" s="86">
        <v>5120</v>
      </c>
    </row>
    <row r="33" spans="1:3" ht="22.5" customHeight="1" x14ac:dyDescent="0.2">
      <c r="A33" s="44">
        <v>515</v>
      </c>
      <c r="B33" s="43" t="s">
        <v>1555</v>
      </c>
      <c r="C33" s="86">
        <v>0</v>
      </c>
    </row>
    <row r="34" spans="1:3" x14ac:dyDescent="0.2">
      <c r="A34" s="44">
        <v>515</v>
      </c>
      <c r="B34" s="43" t="s">
        <v>1556</v>
      </c>
      <c r="C34" s="86">
        <v>14790</v>
      </c>
    </row>
    <row r="35" spans="1:3" ht="22.5" customHeight="1" x14ac:dyDescent="0.2">
      <c r="A35" s="44">
        <v>515</v>
      </c>
      <c r="B35" s="43" t="s">
        <v>1555</v>
      </c>
      <c r="C35" s="86">
        <v>0</v>
      </c>
    </row>
    <row r="36" spans="1:3" x14ac:dyDescent="0.2">
      <c r="A36" s="44">
        <v>515</v>
      </c>
      <c r="B36" s="43" t="s">
        <v>1556</v>
      </c>
      <c r="C36" s="86">
        <v>14790.000000000002</v>
      </c>
    </row>
    <row r="37" spans="1:3" x14ac:dyDescent="0.2">
      <c r="A37" s="44">
        <v>515</v>
      </c>
      <c r="B37" s="46" t="s">
        <v>1557</v>
      </c>
      <c r="C37" s="86">
        <v>3700.0000000000005</v>
      </c>
    </row>
    <row r="38" spans="1:3" x14ac:dyDescent="0.2">
      <c r="A38" s="44">
        <v>515</v>
      </c>
      <c r="B38" s="43" t="s">
        <v>1558</v>
      </c>
      <c r="C38" s="86">
        <v>3800.0000000000005</v>
      </c>
    </row>
    <row r="39" spans="1:3" x14ac:dyDescent="0.2">
      <c r="A39" s="44">
        <v>515</v>
      </c>
      <c r="B39" s="43" t="s">
        <v>1559</v>
      </c>
      <c r="C39" s="86">
        <v>1050.8</v>
      </c>
    </row>
    <row r="40" spans="1:3" x14ac:dyDescent="0.2">
      <c r="A40" s="44">
        <v>515</v>
      </c>
      <c r="B40" s="43" t="s">
        <v>1559</v>
      </c>
      <c r="C40" s="86">
        <v>1050.8</v>
      </c>
    </row>
    <row r="41" spans="1:3" x14ac:dyDescent="0.2">
      <c r="A41" s="44">
        <v>515</v>
      </c>
      <c r="B41" s="43" t="s">
        <v>1559</v>
      </c>
      <c r="C41" s="86">
        <v>1050.8</v>
      </c>
    </row>
    <row r="42" spans="1:3" x14ac:dyDescent="0.2">
      <c r="A42" s="44">
        <v>515</v>
      </c>
      <c r="B42" s="43" t="s">
        <v>1559</v>
      </c>
      <c r="C42" s="86">
        <v>1050.8</v>
      </c>
    </row>
    <row r="43" spans="1:3" x14ac:dyDescent="0.2">
      <c r="A43" s="44">
        <v>515</v>
      </c>
      <c r="B43" s="43" t="s">
        <v>1547</v>
      </c>
      <c r="C43" s="86">
        <v>12656.19</v>
      </c>
    </row>
    <row r="44" spans="1:3" x14ac:dyDescent="0.2">
      <c r="A44" s="44">
        <v>515</v>
      </c>
      <c r="B44" s="43" t="s">
        <v>1547</v>
      </c>
      <c r="C44" s="86">
        <v>12656.19</v>
      </c>
    </row>
    <row r="45" spans="1:3" x14ac:dyDescent="0.2">
      <c r="A45" s="44">
        <v>515</v>
      </c>
      <c r="B45" s="43" t="s">
        <v>1560</v>
      </c>
      <c r="C45" s="86">
        <v>13210.000000000002</v>
      </c>
    </row>
    <row r="46" spans="1:3" x14ac:dyDescent="0.2">
      <c r="A46" s="44">
        <v>515</v>
      </c>
      <c r="B46" s="43" t="s">
        <v>1556</v>
      </c>
      <c r="C46" s="86">
        <v>0</v>
      </c>
    </row>
    <row r="47" spans="1:3" x14ac:dyDescent="0.2">
      <c r="A47" s="44">
        <v>515</v>
      </c>
      <c r="B47" s="43" t="s">
        <v>1555</v>
      </c>
      <c r="C47" s="86">
        <v>16013.3</v>
      </c>
    </row>
    <row r="48" spans="1:3" x14ac:dyDescent="0.2">
      <c r="A48" s="44">
        <v>515</v>
      </c>
      <c r="B48" s="43" t="s">
        <v>1556</v>
      </c>
      <c r="C48" s="86">
        <v>0</v>
      </c>
    </row>
    <row r="49" spans="1:3" x14ac:dyDescent="0.2">
      <c r="A49" s="44">
        <v>515</v>
      </c>
      <c r="B49" s="43" t="s">
        <v>1561</v>
      </c>
      <c r="C49" s="86">
        <v>2738.9800000000005</v>
      </c>
    </row>
    <row r="50" spans="1:3" x14ac:dyDescent="0.2">
      <c r="A50" s="44">
        <v>515</v>
      </c>
      <c r="B50" s="43" t="s">
        <v>1562</v>
      </c>
      <c r="C50" s="86">
        <v>2055</v>
      </c>
    </row>
    <row r="51" spans="1:3" ht="33.75" customHeight="1" x14ac:dyDescent="0.2">
      <c r="A51" s="44">
        <v>515</v>
      </c>
      <c r="B51" s="43" t="s">
        <v>1563</v>
      </c>
      <c r="C51" s="86">
        <v>2100</v>
      </c>
    </row>
    <row r="52" spans="1:3" x14ac:dyDescent="0.2">
      <c r="A52" s="44">
        <v>515</v>
      </c>
      <c r="B52" s="43" t="s">
        <v>1564</v>
      </c>
      <c r="C52" s="86">
        <v>5122.0000000000009</v>
      </c>
    </row>
    <row r="53" spans="1:3" x14ac:dyDescent="0.2">
      <c r="A53" s="44">
        <v>515</v>
      </c>
      <c r="B53" s="43" t="s">
        <v>1565</v>
      </c>
      <c r="C53" s="86">
        <v>12850.000000000002</v>
      </c>
    </row>
    <row r="54" spans="1:3" x14ac:dyDescent="0.2">
      <c r="A54" s="44">
        <v>515</v>
      </c>
      <c r="B54" s="43" t="s">
        <v>1566</v>
      </c>
      <c r="C54" s="86">
        <v>13039.44</v>
      </c>
    </row>
    <row r="55" spans="1:3" x14ac:dyDescent="0.2">
      <c r="A55" s="44">
        <v>515</v>
      </c>
      <c r="B55" s="43" t="s">
        <v>1566</v>
      </c>
      <c r="C55" s="86">
        <v>13039.44</v>
      </c>
    </row>
    <row r="56" spans="1:3" x14ac:dyDescent="0.2">
      <c r="A56" s="44">
        <v>515</v>
      </c>
      <c r="B56" s="43" t="s">
        <v>1555</v>
      </c>
      <c r="C56" s="86">
        <v>0</v>
      </c>
    </row>
    <row r="57" spans="1:3" x14ac:dyDescent="0.2">
      <c r="A57" s="44">
        <v>515</v>
      </c>
      <c r="B57" s="43" t="s">
        <v>1556</v>
      </c>
      <c r="C57" s="86">
        <v>16972.7</v>
      </c>
    </row>
    <row r="58" spans="1:3" ht="22.5" customHeight="1" x14ac:dyDescent="0.2">
      <c r="A58" s="44">
        <v>515</v>
      </c>
      <c r="B58" s="43" t="s">
        <v>1555</v>
      </c>
      <c r="C58" s="86">
        <v>0</v>
      </c>
    </row>
    <row r="59" spans="1:3" x14ac:dyDescent="0.2">
      <c r="A59" s="44">
        <v>515</v>
      </c>
      <c r="B59" s="43" t="s">
        <v>1556</v>
      </c>
      <c r="C59" s="86">
        <v>16898.599999999999</v>
      </c>
    </row>
    <row r="60" spans="1:3" x14ac:dyDescent="0.2">
      <c r="A60" s="44">
        <v>515</v>
      </c>
      <c r="B60" s="43" t="s">
        <v>1555</v>
      </c>
      <c r="C60" s="86">
        <v>0</v>
      </c>
    </row>
    <row r="61" spans="1:3" x14ac:dyDescent="0.2">
      <c r="A61" s="44">
        <v>515</v>
      </c>
      <c r="B61" s="43" t="s">
        <v>1556</v>
      </c>
      <c r="C61" s="86">
        <v>16898.599999999999</v>
      </c>
    </row>
    <row r="62" spans="1:3" x14ac:dyDescent="0.2">
      <c r="A62" s="44">
        <v>515</v>
      </c>
      <c r="B62" s="43" t="s">
        <v>1555</v>
      </c>
      <c r="C62" s="86">
        <v>16898.599999999999</v>
      </c>
    </row>
    <row r="63" spans="1:3" x14ac:dyDescent="0.2">
      <c r="A63" s="44">
        <v>515</v>
      </c>
      <c r="B63" s="43" t="s">
        <v>1556</v>
      </c>
      <c r="C63" s="86">
        <v>0</v>
      </c>
    </row>
    <row r="64" spans="1:3" x14ac:dyDescent="0.2">
      <c r="A64" s="44">
        <v>515</v>
      </c>
      <c r="B64" s="43" t="s">
        <v>1555</v>
      </c>
      <c r="C64" s="86">
        <v>0</v>
      </c>
    </row>
    <row r="65" spans="1:3" x14ac:dyDescent="0.2">
      <c r="A65" s="44">
        <v>515</v>
      </c>
      <c r="B65" s="43" t="s">
        <v>1556</v>
      </c>
      <c r="C65" s="86">
        <v>16898.599999999999</v>
      </c>
    </row>
    <row r="66" spans="1:3" x14ac:dyDescent="0.2">
      <c r="A66" s="44">
        <v>515</v>
      </c>
      <c r="B66" s="43" t="s">
        <v>1555</v>
      </c>
      <c r="C66" s="86">
        <v>0</v>
      </c>
    </row>
    <row r="67" spans="1:3" x14ac:dyDescent="0.2">
      <c r="A67" s="44">
        <v>515</v>
      </c>
      <c r="B67" s="43" t="s">
        <v>1556</v>
      </c>
      <c r="C67" s="86">
        <v>16898.599999999999</v>
      </c>
    </row>
    <row r="68" spans="1:3" x14ac:dyDescent="0.2">
      <c r="A68" s="44">
        <v>515</v>
      </c>
      <c r="B68" s="43" t="s">
        <v>1568</v>
      </c>
      <c r="C68" s="86">
        <v>1158.0000000000002</v>
      </c>
    </row>
    <row r="69" spans="1:3" x14ac:dyDescent="0.2">
      <c r="A69" s="44">
        <v>515</v>
      </c>
      <c r="B69" s="43" t="s">
        <v>1555</v>
      </c>
      <c r="C69" s="86">
        <v>0</v>
      </c>
    </row>
    <row r="70" spans="1:3" x14ac:dyDescent="0.2">
      <c r="A70" s="44">
        <v>515</v>
      </c>
      <c r="B70" s="43" t="s">
        <v>1556</v>
      </c>
      <c r="C70" s="86">
        <v>16898.599999999999</v>
      </c>
    </row>
    <row r="71" spans="1:3" x14ac:dyDescent="0.2">
      <c r="A71" s="44">
        <v>515</v>
      </c>
      <c r="B71" s="43" t="s">
        <v>1555</v>
      </c>
      <c r="C71" s="86">
        <v>21195.23</v>
      </c>
    </row>
    <row r="72" spans="1:3" x14ac:dyDescent="0.2">
      <c r="A72" s="44">
        <v>515</v>
      </c>
      <c r="B72" s="43" t="s">
        <v>1556</v>
      </c>
      <c r="C72" s="86">
        <v>0</v>
      </c>
    </row>
    <row r="73" spans="1:3" x14ac:dyDescent="0.2">
      <c r="A73" s="44">
        <v>515</v>
      </c>
      <c r="B73" s="43" t="s">
        <v>1555</v>
      </c>
      <c r="C73" s="86">
        <v>0</v>
      </c>
    </row>
    <row r="74" spans="1:3" x14ac:dyDescent="0.2">
      <c r="A74" s="44">
        <v>515</v>
      </c>
      <c r="B74" s="43" t="s">
        <v>1556</v>
      </c>
      <c r="C74" s="86">
        <v>21195.23</v>
      </c>
    </row>
    <row r="75" spans="1:3" x14ac:dyDescent="0.2">
      <c r="A75" s="44">
        <v>515</v>
      </c>
      <c r="B75" s="43" t="s">
        <v>1555</v>
      </c>
      <c r="C75" s="86">
        <v>0</v>
      </c>
    </row>
    <row r="76" spans="1:3" x14ac:dyDescent="0.2">
      <c r="A76" s="44">
        <v>515</v>
      </c>
      <c r="B76" s="43" t="s">
        <v>1556</v>
      </c>
      <c r="C76" s="86">
        <v>21195.23</v>
      </c>
    </row>
    <row r="77" spans="1:3" x14ac:dyDescent="0.2">
      <c r="A77" s="44">
        <v>515</v>
      </c>
      <c r="B77" s="43" t="s">
        <v>1555</v>
      </c>
      <c r="C77" s="86">
        <v>21195.23</v>
      </c>
    </row>
    <row r="78" spans="1:3" x14ac:dyDescent="0.2">
      <c r="A78" s="44">
        <v>515</v>
      </c>
      <c r="B78" s="43" t="s">
        <v>1556</v>
      </c>
      <c r="C78" s="86">
        <v>0</v>
      </c>
    </row>
    <row r="79" spans="1:3" x14ac:dyDescent="0.2">
      <c r="A79" s="44">
        <v>515</v>
      </c>
      <c r="B79" s="43" t="s">
        <v>1555</v>
      </c>
      <c r="C79" s="86">
        <v>21195.23</v>
      </c>
    </row>
    <row r="80" spans="1:3" x14ac:dyDescent="0.2">
      <c r="A80" s="44">
        <v>515</v>
      </c>
      <c r="B80" s="43" t="s">
        <v>1556</v>
      </c>
      <c r="C80" s="86">
        <v>0</v>
      </c>
    </row>
    <row r="81" spans="1:3" x14ac:dyDescent="0.2">
      <c r="A81" s="44">
        <v>515</v>
      </c>
      <c r="B81" s="43" t="s">
        <v>1555</v>
      </c>
      <c r="C81" s="86">
        <v>0</v>
      </c>
    </row>
    <row r="82" spans="1:3" x14ac:dyDescent="0.2">
      <c r="A82" s="44">
        <v>515</v>
      </c>
      <c r="B82" s="43" t="s">
        <v>1556</v>
      </c>
      <c r="C82" s="86">
        <v>21195.23</v>
      </c>
    </row>
    <row r="83" spans="1:3" x14ac:dyDescent="0.2">
      <c r="A83" s="44">
        <v>515</v>
      </c>
      <c r="B83" s="43" t="s">
        <v>1555</v>
      </c>
      <c r="C83" s="86">
        <v>0</v>
      </c>
    </row>
    <row r="84" spans="1:3" x14ac:dyDescent="0.2">
      <c r="A84" s="44">
        <v>515</v>
      </c>
      <c r="B84" s="43" t="s">
        <v>1556</v>
      </c>
      <c r="C84" s="86">
        <v>21195.23</v>
      </c>
    </row>
    <row r="85" spans="1:3" x14ac:dyDescent="0.2">
      <c r="A85" s="44">
        <v>515</v>
      </c>
      <c r="B85" s="43" t="s">
        <v>1555</v>
      </c>
      <c r="C85" s="86">
        <v>0</v>
      </c>
    </row>
    <row r="86" spans="1:3" x14ac:dyDescent="0.2">
      <c r="A86" s="44">
        <v>515</v>
      </c>
      <c r="B86" s="43" t="s">
        <v>1556</v>
      </c>
      <c r="C86" s="86">
        <v>21195.23</v>
      </c>
    </row>
    <row r="87" spans="1:3" x14ac:dyDescent="0.2">
      <c r="A87" s="44">
        <v>515</v>
      </c>
      <c r="B87" s="43" t="s">
        <v>1555</v>
      </c>
      <c r="C87" s="86">
        <v>21195.23</v>
      </c>
    </row>
    <row r="88" spans="1:3" x14ac:dyDescent="0.2">
      <c r="A88" s="44">
        <v>515</v>
      </c>
      <c r="B88" s="43" t="s">
        <v>1556</v>
      </c>
      <c r="C88" s="86">
        <v>0</v>
      </c>
    </row>
    <row r="89" spans="1:3" x14ac:dyDescent="0.2">
      <c r="A89" s="44">
        <v>515</v>
      </c>
      <c r="B89" s="43" t="s">
        <v>1555</v>
      </c>
      <c r="C89" s="86">
        <v>0</v>
      </c>
    </row>
    <row r="90" spans="1:3" x14ac:dyDescent="0.2">
      <c r="A90" s="44">
        <v>515</v>
      </c>
      <c r="B90" s="43" t="s">
        <v>1556</v>
      </c>
      <c r="C90" s="86">
        <v>21195.23</v>
      </c>
    </row>
    <row r="91" spans="1:3" ht="56.25" customHeight="1" x14ac:dyDescent="0.2">
      <c r="A91" s="44">
        <v>515</v>
      </c>
      <c r="B91" s="43" t="s">
        <v>1569</v>
      </c>
      <c r="C91" s="86">
        <v>275715</v>
      </c>
    </row>
    <row r="92" spans="1:3" x14ac:dyDescent="0.2">
      <c r="A92" s="44">
        <v>515</v>
      </c>
      <c r="B92" s="43" t="s">
        <v>1570</v>
      </c>
      <c r="C92" s="86">
        <v>5500</v>
      </c>
    </row>
    <row r="93" spans="1:3" x14ac:dyDescent="0.2">
      <c r="A93" s="44">
        <v>515</v>
      </c>
      <c r="B93" s="43" t="s">
        <v>1571</v>
      </c>
      <c r="C93" s="86">
        <v>1389</v>
      </c>
    </row>
    <row r="94" spans="1:3" x14ac:dyDescent="0.2">
      <c r="A94" s="44">
        <v>515</v>
      </c>
      <c r="B94" s="43" t="s">
        <v>1571</v>
      </c>
      <c r="C94" s="86">
        <v>1389</v>
      </c>
    </row>
    <row r="95" spans="1:3" x14ac:dyDescent="0.2">
      <c r="A95" s="44">
        <v>515</v>
      </c>
      <c r="B95" s="43" t="s">
        <v>1572</v>
      </c>
      <c r="C95" s="86">
        <v>11800</v>
      </c>
    </row>
    <row r="96" spans="1:3" ht="22.5" customHeight="1" x14ac:dyDescent="0.2">
      <c r="A96" s="44">
        <v>515</v>
      </c>
      <c r="B96" s="43" t="s">
        <v>1573</v>
      </c>
      <c r="C96" s="86">
        <v>1724</v>
      </c>
    </row>
    <row r="97" spans="1:3" ht="22.5" customHeight="1" x14ac:dyDescent="0.2">
      <c r="A97" s="44">
        <v>515</v>
      </c>
      <c r="B97" s="43" t="s">
        <v>1574</v>
      </c>
      <c r="C97" s="86">
        <v>5925.0000000000009</v>
      </c>
    </row>
    <row r="98" spans="1:3" ht="22.5" customHeight="1" x14ac:dyDescent="0.2">
      <c r="A98" s="44">
        <v>515</v>
      </c>
      <c r="B98" s="43" t="s">
        <v>1574</v>
      </c>
      <c r="C98" s="86">
        <v>5925.0000000000009</v>
      </c>
    </row>
    <row r="99" spans="1:3" x14ac:dyDescent="0.2">
      <c r="A99" s="44">
        <v>515</v>
      </c>
      <c r="B99" s="43" t="s">
        <v>1576</v>
      </c>
      <c r="C99" s="86">
        <v>11473.470000000001</v>
      </c>
    </row>
    <row r="100" spans="1:3" x14ac:dyDescent="0.2">
      <c r="A100" s="44">
        <v>515</v>
      </c>
      <c r="B100" s="43" t="s">
        <v>1576</v>
      </c>
      <c r="C100" s="86">
        <v>11473.470000000001</v>
      </c>
    </row>
    <row r="101" spans="1:3" x14ac:dyDescent="0.2">
      <c r="A101" s="44">
        <v>515</v>
      </c>
      <c r="B101" s="43" t="s">
        <v>1576</v>
      </c>
      <c r="C101" s="86">
        <v>11473.470000000001</v>
      </c>
    </row>
    <row r="102" spans="1:3" x14ac:dyDescent="0.2">
      <c r="A102" s="44">
        <v>515</v>
      </c>
      <c r="B102" s="43" t="s">
        <v>1576</v>
      </c>
      <c r="C102" s="86">
        <v>11473.470000000001</v>
      </c>
    </row>
    <row r="103" spans="1:3" x14ac:dyDescent="0.2">
      <c r="A103" s="44">
        <v>515</v>
      </c>
      <c r="B103" s="43" t="s">
        <v>1576</v>
      </c>
      <c r="C103" s="86">
        <v>11473.470000000001</v>
      </c>
    </row>
    <row r="104" spans="1:3" x14ac:dyDescent="0.2">
      <c r="A104" s="44">
        <v>515</v>
      </c>
      <c r="B104" s="43" t="s">
        <v>1576</v>
      </c>
      <c r="C104" s="86">
        <v>11473.470000000001</v>
      </c>
    </row>
    <row r="105" spans="1:3" x14ac:dyDescent="0.2">
      <c r="A105" s="44">
        <v>515</v>
      </c>
      <c r="B105" s="43" t="s">
        <v>1576</v>
      </c>
      <c r="C105" s="86">
        <v>11473.470000000001</v>
      </c>
    </row>
    <row r="106" spans="1:3" x14ac:dyDescent="0.2">
      <c r="A106" s="44">
        <v>515</v>
      </c>
      <c r="B106" s="43" t="s">
        <v>1576</v>
      </c>
      <c r="C106" s="86">
        <v>11473.470000000001</v>
      </c>
    </row>
    <row r="107" spans="1:3" x14ac:dyDescent="0.2">
      <c r="A107" s="44">
        <v>515</v>
      </c>
      <c r="B107" s="43" t="s">
        <v>1576</v>
      </c>
      <c r="C107" s="86">
        <v>11473.470000000001</v>
      </c>
    </row>
    <row r="108" spans="1:3" x14ac:dyDescent="0.2">
      <c r="A108" s="44">
        <v>515</v>
      </c>
      <c r="B108" s="43" t="s">
        <v>1576</v>
      </c>
      <c r="C108" s="86">
        <v>11473.470000000001</v>
      </c>
    </row>
    <row r="109" spans="1:3" x14ac:dyDescent="0.2">
      <c r="A109" s="44">
        <v>515</v>
      </c>
      <c r="B109" s="43" t="s">
        <v>1576</v>
      </c>
      <c r="C109" s="86">
        <v>11473.470000000001</v>
      </c>
    </row>
    <row r="110" spans="1:3" x14ac:dyDescent="0.2">
      <c r="A110" s="44">
        <v>515</v>
      </c>
      <c r="B110" s="43" t="s">
        <v>1576</v>
      </c>
      <c r="C110" s="86">
        <v>11473.470000000001</v>
      </c>
    </row>
    <row r="111" spans="1:3" x14ac:dyDescent="0.2">
      <c r="A111" s="44">
        <v>515</v>
      </c>
      <c r="B111" s="43" t="s">
        <v>1576</v>
      </c>
      <c r="C111" s="86">
        <v>11473.87</v>
      </c>
    </row>
    <row r="112" spans="1:3" x14ac:dyDescent="0.2">
      <c r="A112" s="44">
        <v>515</v>
      </c>
      <c r="B112" s="43" t="s">
        <v>1577</v>
      </c>
      <c r="C112" s="86">
        <v>11473.470000000001</v>
      </c>
    </row>
    <row r="113" spans="1:3" x14ac:dyDescent="0.2">
      <c r="A113" s="44">
        <v>515</v>
      </c>
      <c r="B113" s="43" t="s">
        <v>1577</v>
      </c>
      <c r="C113" s="86">
        <v>15876.760000000002</v>
      </c>
    </row>
    <row r="114" spans="1:3" x14ac:dyDescent="0.2">
      <c r="A114" s="44">
        <v>515</v>
      </c>
      <c r="B114" s="43" t="s">
        <v>1578</v>
      </c>
      <c r="C114" s="86">
        <v>11473.470000000001</v>
      </c>
    </row>
    <row r="115" spans="1:3" x14ac:dyDescent="0.2">
      <c r="A115" s="44">
        <v>515</v>
      </c>
      <c r="B115" s="43" t="s">
        <v>1578</v>
      </c>
      <c r="C115" s="86">
        <v>12783.000000000002</v>
      </c>
    </row>
    <row r="116" spans="1:3" x14ac:dyDescent="0.2">
      <c r="A116" s="44">
        <v>515</v>
      </c>
      <c r="B116" s="43" t="s">
        <v>1580</v>
      </c>
      <c r="C116" s="86">
        <v>1998.01</v>
      </c>
    </row>
    <row r="117" spans="1:3" ht="22.5" customHeight="1" x14ac:dyDescent="0.2">
      <c r="A117" s="44">
        <v>515</v>
      </c>
      <c r="B117" s="46" t="s">
        <v>1555</v>
      </c>
      <c r="C117" s="86">
        <v>14790.000000000002</v>
      </c>
    </row>
    <row r="118" spans="1:3" x14ac:dyDescent="0.2">
      <c r="A118" s="44">
        <v>515</v>
      </c>
      <c r="B118" s="46" t="s">
        <v>1556</v>
      </c>
      <c r="C118" s="86">
        <v>0</v>
      </c>
    </row>
    <row r="119" spans="1:3" x14ac:dyDescent="0.2">
      <c r="A119" s="44">
        <v>515</v>
      </c>
      <c r="B119" s="46" t="s">
        <v>1581</v>
      </c>
      <c r="C119" s="86">
        <v>3795.0000000000005</v>
      </c>
    </row>
    <row r="120" spans="1:3" x14ac:dyDescent="0.2">
      <c r="A120" s="44">
        <v>515</v>
      </c>
      <c r="B120" s="43" t="s">
        <v>1555</v>
      </c>
      <c r="C120" s="86">
        <v>16013.3</v>
      </c>
    </row>
    <row r="121" spans="1:3" x14ac:dyDescent="0.2">
      <c r="A121" s="44">
        <v>515</v>
      </c>
      <c r="B121" s="43" t="s">
        <v>1556</v>
      </c>
      <c r="C121" s="86">
        <v>0</v>
      </c>
    </row>
    <row r="122" spans="1:3" x14ac:dyDescent="0.2">
      <c r="A122" s="44">
        <v>515</v>
      </c>
      <c r="B122" s="43" t="s">
        <v>1555</v>
      </c>
      <c r="C122" s="86">
        <v>16013.3</v>
      </c>
    </row>
    <row r="123" spans="1:3" x14ac:dyDescent="0.2">
      <c r="A123" s="44">
        <v>515</v>
      </c>
      <c r="B123" s="43" t="s">
        <v>1556</v>
      </c>
      <c r="C123" s="86">
        <v>0</v>
      </c>
    </row>
    <row r="124" spans="1:3" x14ac:dyDescent="0.2">
      <c r="A124" s="44">
        <v>515</v>
      </c>
      <c r="B124" s="43" t="s">
        <v>1555</v>
      </c>
      <c r="C124" s="86">
        <v>16013.3</v>
      </c>
    </row>
    <row r="125" spans="1:3" x14ac:dyDescent="0.2">
      <c r="A125" s="44">
        <v>515</v>
      </c>
      <c r="B125" s="43" t="s">
        <v>1556</v>
      </c>
      <c r="C125" s="86">
        <v>0</v>
      </c>
    </row>
    <row r="126" spans="1:3" x14ac:dyDescent="0.2">
      <c r="A126" s="44">
        <v>515</v>
      </c>
      <c r="B126" s="43" t="s">
        <v>1582</v>
      </c>
      <c r="C126" s="86">
        <v>6500.0000000000009</v>
      </c>
    </row>
    <row r="127" spans="1:3" x14ac:dyDescent="0.2">
      <c r="A127" s="44">
        <v>515</v>
      </c>
      <c r="B127" s="43" t="s">
        <v>1555</v>
      </c>
      <c r="C127" s="86">
        <v>21195.23</v>
      </c>
    </row>
    <row r="128" spans="1:3" x14ac:dyDescent="0.2">
      <c r="A128" s="44">
        <v>515</v>
      </c>
      <c r="B128" s="43" t="s">
        <v>1556</v>
      </c>
      <c r="C128" s="86">
        <v>0</v>
      </c>
    </row>
    <row r="129" spans="1:3" x14ac:dyDescent="0.2">
      <c r="A129" s="44">
        <v>515</v>
      </c>
      <c r="B129" s="43" t="s">
        <v>1555</v>
      </c>
      <c r="C129" s="86">
        <v>21195.23</v>
      </c>
    </row>
    <row r="130" spans="1:3" x14ac:dyDescent="0.2">
      <c r="A130" s="44">
        <v>515</v>
      </c>
      <c r="B130" s="43" t="s">
        <v>1556</v>
      </c>
      <c r="C130" s="86">
        <v>0</v>
      </c>
    </row>
    <row r="131" spans="1:3" x14ac:dyDescent="0.2">
      <c r="A131" s="44">
        <v>515</v>
      </c>
      <c r="B131" s="43" t="s">
        <v>1583</v>
      </c>
      <c r="C131" s="86">
        <v>9043.0000000000018</v>
      </c>
    </row>
    <row r="132" spans="1:3" x14ac:dyDescent="0.2">
      <c r="A132" s="44">
        <v>515</v>
      </c>
      <c r="B132" s="43" t="s">
        <v>1583</v>
      </c>
      <c r="C132" s="86">
        <v>9043.0000000000018</v>
      </c>
    </row>
    <row r="133" spans="1:3" x14ac:dyDescent="0.2">
      <c r="A133" s="44">
        <v>515</v>
      </c>
      <c r="B133" s="43" t="s">
        <v>1583</v>
      </c>
      <c r="C133" s="86">
        <v>9043.0000000000018</v>
      </c>
    </row>
    <row r="134" spans="1:3" x14ac:dyDescent="0.2">
      <c r="A134" s="44">
        <v>515</v>
      </c>
      <c r="B134" s="43" t="s">
        <v>1583</v>
      </c>
      <c r="C134" s="86">
        <v>9043.0000000000018</v>
      </c>
    </row>
    <row r="135" spans="1:3" x14ac:dyDescent="0.2">
      <c r="A135" s="44">
        <v>515</v>
      </c>
      <c r="B135" s="43" t="s">
        <v>1570</v>
      </c>
      <c r="C135" s="86">
        <v>5500</v>
      </c>
    </row>
    <row r="136" spans="1:3" x14ac:dyDescent="0.2">
      <c r="A136" s="44">
        <v>515</v>
      </c>
      <c r="B136" s="43" t="s">
        <v>1580</v>
      </c>
      <c r="C136" s="86">
        <v>2389.9</v>
      </c>
    </row>
    <row r="137" spans="1:3" x14ac:dyDescent="0.2">
      <c r="A137" s="44">
        <v>515</v>
      </c>
      <c r="B137" s="46" t="s">
        <v>1584</v>
      </c>
      <c r="C137" s="86">
        <v>11473.470000000001</v>
      </c>
    </row>
    <row r="138" spans="1:3" x14ac:dyDescent="0.2">
      <c r="A138" s="44">
        <v>515</v>
      </c>
      <c r="B138" s="46" t="s">
        <v>1555</v>
      </c>
      <c r="C138" s="86">
        <v>0</v>
      </c>
    </row>
    <row r="139" spans="1:3" x14ac:dyDescent="0.2">
      <c r="A139" s="44">
        <v>515</v>
      </c>
      <c r="B139" s="46" t="s">
        <v>1585</v>
      </c>
      <c r="C139" s="86">
        <v>11473.470000000001</v>
      </c>
    </row>
    <row r="140" spans="1:3" x14ac:dyDescent="0.2">
      <c r="A140" s="44">
        <v>515</v>
      </c>
      <c r="B140" s="46" t="s">
        <v>1555</v>
      </c>
      <c r="C140" s="86">
        <v>0</v>
      </c>
    </row>
    <row r="141" spans="1:3" x14ac:dyDescent="0.2">
      <c r="A141" s="44">
        <v>515</v>
      </c>
      <c r="B141" s="46" t="s">
        <v>1586</v>
      </c>
      <c r="C141" s="86">
        <v>11473.470000000001</v>
      </c>
    </row>
    <row r="142" spans="1:3" x14ac:dyDescent="0.2">
      <c r="A142" s="44">
        <v>515</v>
      </c>
      <c r="B142" s="46" t="s">
        <v>1555</v>
      </c>
      <c r="C142" s="86">
        <v>0</v>
      </c>
    </row>
    <row r="143" spans="1:3" x14ac:dyDescent="0.2">
      <c r="A143" s="44">
        <v>515</v>
      </c>
      <c r="B143" s="46" t="s">
        <v>1587</v>
      </c>
      <c r="C143" s="86">
        <v>11473.470000000001</v>
      </c>
    </row>
    <row r="144" spans="1:3" x14ac:dyDescent="0.2">
      <c r="A144" s="44">
        <v>515</v>
      </c>
      <c r="B144" s="46" t="s">
        <v>1555</v>
      </c>
      <c r="C144" s="86">
        <v>0</v>
      </c>
    </row>
    <row r="145" spans="1:3" x14ac:dyDescent="0.2">
      <c r="A145" s="44">
        <v>515</v>
      </c>
      <c r="B145" s="46" t="s">
        <v>1588</v>
      </c>
      <c r="C145" s="86">
        <v>11473.470000000001</v>
      </c>
    </row>
    <row r="146" spans="1:3" x14ac:dyDescent="0.2">
      <c r="A146" s="44">
        <v>515</v>
      </c>
      <c r="B146" s="46" t="s">
        <v>1560</v>
      </c>
      <c r="C146" s="86">
        <v>0</v>
      </c>
    </row>
    <row r="147" spans="1:3" x14ac:dyDescent="0.2">
      <c r="A147" s="44">
        <v>515</v>
      </c>
      <c r="B147" s="43" t="s">
        <v>1555</v>
      </c>
      <c r="C147" s="86">
        <v>16898.670000000002</v>
      </c>
    </row>
    <row r="148" spans="1:3" x14ac:dyDescent="0.2">
      <c r="A148" s="44">
        <v>515</v>
      </c>
      <c r="B148" s="43" t="s">
        <v>1556</v>
      </c>
      <c r="C148" s="86">
        <v>0</v>
      </c>
    </row>
    <row r="149" spans="1:3" x14ac:dyDescent="0.2">
      <c r="A149" s="44">
        <v>515</v>
      </c>
      <c r="B149" s="43" t="s">
        <v>1555</v>
      </c>
      <c r="C149" s="86">
        <v>16898.670000000002</v>
      </c>
    </row>
    <row r="150" spans="1:3" x14ac:dyDescent="0.2">
      <c r="A150" s="44">
        <v>515</v>
      </c>
      <c r="B150" s="43" t="s">
        <v>1556</v>
      </c>
      <c r="C150" s="86">
        <v>0</v>
      </c>
    </row>
    <row r="151" spans="1:3" x14ac:dyDescent="0.2">
      <c r="A151" s="44">
        <v>515</v>
      </c>
      <c r="B151" s="43" t="s">
        <v>1555</v>
      </c>
      <c r="C151" s="86">
        <v>16898.670000000002</v>
      </c>
    </row>
    <row r="152" spans="1:3" x14ac:dyDescent="0.2">
      <c r="A152" s="44">
        <v>515</v>
      </c>
      <c r="B152" s="43" t="s">
        <v>1556</v>
      </c>
      <c r="C152" s="86">
        <v>0</v>
      </c>
    </row>
    <row r="153" spans="1:3" x14ac:dyDescent="0.2">
      <c r="A153" s="44">
        <v>515</v>
      </c>
      <c r="B153" s="43" t="s">
        <v>1555</v>
      </c>
      <c r="C153" s="86">
        <v>16898.670000000002</v>
      </c>
    </row>
    <row r="154" spans="1:3" x14ac:dyDescent="0.2">
      <c r="A154" s="44">
        <v>515</v>
      </c>
      <c r="B154" s="43" t="s">
        <v>1556</v>
      </c>
      <c r="C154" s="86">
        <v>0</v>
      </c>
    </row>
    <row r="155" spans="1:3" x14ac:dyDescent="0.2">
      <c r="A155" s="44">
        <v>515</v>
      </c>
      <c r="B155" s="43" t="s">
        <v>1582</v>
      </c>
      <c r="C155" s="86">
        <v>6500.0000000000009</v>
      </c>
    </row>
    <row r="156" spans="1:3" x14ac:dyDescent="0.2">
      <c r="A156" s="44">
        <v>515</v>
      </c>
      <c r="B156" s="43" t="s">
        <v>1555</v>
      </c>
      <c r="C156" s="86">
        <v>21195.23</v>
      </c>
    </row>
    <row r="157" spans="1:3" x14ac:dyDescent="0.2">
      <c r="A157" s="44">
        <v>515</v>
      </c>
      <c r="B157" s="43" t="s">
        <v>1556</v>
      </c>
      <c r="C157" s="86">
        <v>0</v>
      </c>
    </row>
    <row r="158" spans="1:3" x14ac:dyDescent="0.2">
      <c r="A158" s="44">
        <v>515</v>
      </c>
      <c r="B158" s="43" t="s">
        <v>1555</v>
      </c>
      <c r="C158" s="86">
        <v>21195.23</v>
      </c>
    </row>
    <row r="159" spans="1:3" x14ac:dyDescent="0.2">
      <c r="A159" s="44">
        <v>515</v>
      </c>
      <c r="B159" s="43" t="s">
        <v>1556</v>
      </c>
      <c r="C159" s="86">
        <v>0</v>
      </c>
    </row>
    <row r="160" spans="1:3" x14ac:dyDescent="0.2">
      <c r="A160" s="44">
        <v>515</v>
      </c>
      <c r="B160" s="43" t="s">
        <v>1555</v>
      </c>
      <c r="C160" s="86">
        <v>21195.23</v>
      </c>
    </row>
    <row r="161" spans="1:3" x14ac:dyDescent="0.2">
      <c r="A161" s="44">
        <v>515</v>
      </c>
      <c r="B161" s="43" t="s">
        <v>1556</v>
      </c>
      <c r="C161" s="86">
        <v>0</v>
      </c>
    </row>
    <row r="162" spans="1:3" x14ac:dyDescent="0.2">
      <c r="A162" s="44">
        <v>515</v>
      </c>
      <c r="B162" s="43" t="s">
        <v>1555</v>
      </c>
      <c r="C162" s="86">
        <v>21195.23</v>
      </c>
    </row>
    <row r="163" spans="1:3" x14ac:dyDescent="0.2">
      <c r="A163" s="44">
        <v>515</v>
      </c>
      <c r="B163" s="43" t="s">
        <v>1556</v>
      </c>
      <c r="C163" s="86">
        <v>0</v>
      </c>
    </row>
    <row r="164" spans="1:3" x14ac:dyDescent="0.2">
      <c r="A164" s="44">
        <v>515</v>
      </c>
      <c r="B164" s="43" t="s">
        <v>1555</v>
      </c>
      <c r="C164" s="86">
        <v>21195.23</v>
      </c>
    </row>
    <row r="165" spans="1:3" x14ac:dyDescent="0.2">
      <c r="A165" s="44">
        <v>515</v>
      </c>
      <c r="B165" s="43" t="s">
        <v>1556</v>
      </c>
      <c r="C165" s="86">
        <v>0</v>
      </c>
    </row>
    <row r="166" spans="1:3" x14ac:dyDescent="0.2">
      <c r="A166" s="44">
        <v>515</v>
      </c>
      <c r="B166" s="43" t="s">
        <v>1589</v>
      </c>
      <c r="C166" s="86">
        <v>2187.0000000000005</v>
      </c>
    </row>
    <row r="167" spans="1:3" x14ac:dyDescent="0.2">
      <c r="A167" s="44">
        <v>515</v>
      </c>
      <c r="B167" s="43" t="s">
        <v>1583</v>
      </c>
      <c r="C167" s="86">
        <v>9043.0000000000018</v>
      </c>
    </row>
    <row r="168" spans="1:3" x14ac:dyDescent="0.2">
      <c r="A168" s="44">
        <v>515</v>
      </c>
      <c r="B168" s="43" t="s">
        <v>1583</v>
      </c>
      <c r="C168" s="86">
        <v>9043.0000000000018</v>
      </c>
    </row>
    <row r="169" spans="1:3" x14ac:dyDescent="0.2">
      <c r="A169" s="44">
        <v>515</v>
      </c>
      <c r="B169" s="43" t="s">
        <v>1583</v>
      </c>
      <c r="C169" s="86">
        <v>9043.0000000000018</v>
      </c>
    </row>
    <row r="170" spans="1:3" x14ac:dyDescent="0.2">
      <c r="A170" s="44">
        <v>515</v>
      </c>
      <c r="B170" s="43" t="s">
        <v>1583</v>
      </c>
      <c r="C170" s="86">
        <v>9043.0000000000018</v>
      </c>
    </row>
    <row r="171" spans="1:3" x14ac:dyDescent="0.2">
      <c r="A171" s="44">
        <v>515</v>
      </c>
      <c r="B171" s="43" t="s">
        <v>1590</v>
      </c>
      <c r="C171" s="86">
        <v>2615</v>
      </c>
    </row>
    <row r="172" spans="1:3" x14ac:dyDescent="0.2">
      <c r="A172" s="44">
        <v>515</v>
      </c>
      <c r="B172" s="43" t="s">
        <v>1591</v>
      </c>
      <c r="C172" s="86">
        <v>2389.9</v>
      </c>
    </row>
    <row r="173" spans="1:3" x14ac:dyDescent="0.2">
      <c r="A173" s="44">
        <v>515</v>
      </c>
      <c r="B173" s="46" t="s">
        <v>1555</v>
      </c>
      <c r="C173" s="86">
        <v>11473.470000000001</v>
      </c>
    </row>
    <row r="174" spans="1:3" x14ac:dyDescent="0.2">
      <c r="A174" s="44">
        <v>515</v>
      </c>
      <c r="B174" s="46" t="s">
        <v>1556</v>
      </c>
      <c r="C174" s="86">
        <v>0</v>
      </c>
    </row>
    <row r="175" spans="1:3" x14ac:dyDescent="0.2">
      <c r="A175" s="44">
        <v>515</v>
      </c>
      <c r="B175" s="46" t="s">
        <v>1555</v>
      </c>
      <c r="C175" s="86">
        <v>11473.470000000001</v>
      </c>
    </row>
    <row r="176" spans="1:3" x14ac:dyDescent="0.2">
      <c r="A176" s="44">
        <v>515</v>
      </c>
      <c r="B176" s="46" t="s">
        <v>1556</v>
      </c>
      <c r="C176" s="86">
        <v>0</v>
      </c>
    </row>
    <row r="177" spans="1:3" x14ac:dyDescent="0.2">
      <c r="A177" s="44">
        <v>515</v>
      </c>
      <c r="B177" s="46" t="s">
        <v>1555</v>
      </c>
      <c r="C177" s="86">
        <v>11473.470000000001</v>
      </c>
    </row>
    <row r="178" spans="1:3" x14ac:dyDescent="0.2">
      <c r="A178" s="44">
        <v>515</v>
      </c>
      <c r="B178" s="46" t="s">
        <v>1556</v>
      </c>
      <c r="C178" s="86">
        <v>0</v>
      </c>
    </row>
    <row r="179" spans="1:3" x14ac:dyDescent="0.2">
      <c r="A179" s="44">
        <v>515</v>
      </c>
      <c r="B179" s="46" t="s">
        <v>1555</v>
      </c>
      <c r="C179" s="86">
        <v>11473.470000000001</v>
      </c>
    </row>
    <row r="180" spans="1:3" x14ac:dyDescent="0.2">
      <c r="A180" s="44">
        <v>515</v>
      </c>
      <c r="B180" s="46" t="s">
        <v>1556</v>
      </c>
      <c r="C180" s="86">
        <v>0</v>
      </c>
    </row>
    <row r="181" spans="1:3" x14ac:dyDescent="0.2">
      <c r="A181" s="44">
        <v>515</v>
      </c>
      <c r="B181" s="46" t="s">
        <v>1555</v>
      </c>
      <c r="C181" s="86">
        <v>11473.470000000001</v>
      </c>
    </row>
    <row r="182" spans="1:3" x14ac:dyDescent="0.2">
      <c r="A182" s="44">
        <v>515</v>
      </c>
      <c r="B182" s="46" t="s">
        <v>1556</v>
      </c>
      <c r="C182" s="86">
        <v>0</v>
      </c>
    </row>
    <row r="183" spans="1:3" x14ac:dyDescent="0.2">
      <c r="A183" s="44">
        <v>515</v>
      </c>
      <c r="B183" s="46" t="s">
        <v>1555</v>
      </c>
      <c r="C183" s="86">
        <v>11473.470000000001</v>
      </c>
    </row>
    <row r="184" spans="1:3" x14ac:dyDescent="0.2">
      <c r="A184" s="44">
        <v>515</v>
      </c>
      <c r="B184" s="46" t="s">
        <v>1556</v>
      </c>
      <c r="C184" s="86">
        <v>0</v>
      </c>
    </row>
    <row r="185" spans="1:3" x14ac:dyDescent="0.2">
      <c r="A185" s="44">
        <v>515</v>
      </c>
      <c r="B185" s="46" t="s">
        <v>1555</v>
      </c>
      <c r="C185" s="86">
        <v>11473.470000000001</v>
      </c>
    </row>
    <row r="186" spans="1:3" x14ac:dyDescent="0.2">
      <c r="A186" s="44">
        <v>515</v>
      </c>
      <c r="B186" s="46" t="s">
        <v>1556</v>
      </c>
      <c r="C186" s="86">
        <v>0</v>
      </c>
    </row>
    <row r="187" spans="1:3" x14ac:dyDescent="0.2">
      <c r="A187" s="44">
        <v>515</v>
      </c>
      <c r="B187" s="46" t="s">
        <v>1555</v>
      </c>
      <c r="C187" s="86">
        <v>11473.470000000001</v>
      </c>
    </row>
    <row r="188" spans="1:3" x14ac:dyDescent="0.2">
      <c r="A188" s="44">
        <v>515</v>
      </c>
      <c r="B188" s="46" t="s">
        <v>1556</v>
      </c>
      <c r="C188" s="86">
        <v>0</v>
      </c>
    </row>
    <row r="189" spans="1:3" x14ac:dyDescent="0.2">
      <c r="A189" s="44">
        <v>515</v>
      </c>
      <c r="B189" s="46" t="s">
        <v>1555</v>
      </c>
      <c r="C189" s="86">
        <v>11473.470000000001</v>
      </c>
    </row>
    <row r="190" spans="1:3" x14ac:dyDescent="0.2">
      <c r="A190" s="44">
        <v>515</v>
      </c>
      <c r="B190" s="46" t="s">
        <v>1556</v>
      </c>
      <c r="C190" s="86">
        <v>0</v>
      </c>
    </row>
    <row r="191" spans="1:3" x14ac:dyDescent="0.2">
      <c r="A191" s="44">
        <v>515</v>
      </c>
      <c r="B191" s="46" t="s">
        <v>1555</v>
      </c>
      <c r="C191" s="86">
        <v>11473.470000000001</v>
      </c>
    </row>
    <row r="192" spans="1:3" x14ac:dyDescent="0.2">
      <c r="A192" s="44">
        <v>515</v>
      </c>
      <c r="B192" s="46" t="s">
        <v>1556</v>
      </c>
      <c r="C192" s="86">
        <v>0</v>
      </c>
    </row>
    <row r="193" spans="1:3" x14ac:dyDescent="0.2">
      <c r="A193" s="44">
        <v>515</v>
      </c>
      <c r="B193" s="46" t="s">
        <v>1555</v>
      </c>
      <c r="C193" s="86">
        <v>11473.470000000001</v>
      </c>
    </row>
    <row r="194" spans="1:3" x14ac:dyDescent="0.2">
      <c r="A194" s="44">
        <v>515</v>
      </c>
      <c r="B194" s="46" t="s">
        <v>1556</v>
      </c>
      <c r="C194" s="86">
        <v>0</v>
      </c>
    </row>
    <row r="195" spans="1:3" x14ac:dyDescent="0.2">
      <c r="A195" s="44">
        <v>515</v>
      </c>
      <c r="B195" s="46" t="s">
        <v>1555</v>
      </c>
      <c r="C195" s="86">
        <v>11473.470000000001</v>
      </c>
    </row>
    <row r="196" spans="1:3" x14ac:dyDescent="0.2">
      <c r="A196" s="44">
        <v>515</v>
      </c>
      <c r="B196" s="46" t="s">
        <v>1556</v>
      </c>
      <c r="C196" s="86">
        <v>0</v>
      </c>
    </row>
    <row r="197" spans="1:3" x14ac:dyDescent="0.2">
      <c r="A197" s="44">
        <v>515</v>
      </c>
      <c r="B197" s="46" t="s">
        <v>1555</v>
      </c>
      <c r="C197" s="86">
        <v>11473.470000000001</v>
      </c>
    </row>
    <row r="198" spans="1:3" x14ac:dyDescent="0.2">
      <c r="A198" s="44">
        <v>515</v>
      </c>
      <c r="B198" s="46" t="s">
        <v>1556</v>
      </c>
      <c r="C198" s="86">
        <v>0</v>
      </c>
    </row>
    <row r="199" spans="1:3" x14ac:dyDescent="0.2">
      <c r="A199" s="44">
        <v>515</v>
      </c>
      <c r="B199" s="46" t="s">
        <v>1555</v>
      </c>
      <c r="C199" s="86">
        <v>11473.470000000001</v>
      </c>
    </row>
    <row r="200" spans="1:3" x14ac:dyDescent="0.2">
      <c r="A200" s="44">
        <v>515</v>
      </c>
      <c r="B200" s="46" t="s">
        <v>1556</v>
      </c>
      <c r="C200" s="86">
        <v>0</v>
      </c>
    </row>
    <row r="201" spans="1:3" x14ac:dyDescent="0.2">
      <c r="A201" s="44">
        <v>515</v>
      </c>
      <c r="B201" s="46" t="s">
        <v>1555</v>
      </c>
      <c r="C201" s="86">
        <v>11473.470000000001</v>
      </c>
    </row>
    <row r="202" spans="1:3" x14ac:dyDescent="0.2">
      <c r="A202" s="44">
        <v>515</v>
      </c>
      <c r="B202" s="46" t="s">
        <v>1556</v>
      </c>
      <c r="C202" s="86">
        <v>0</v>
      </c>
    </row>
    <row r="203" spans="1:3" x14ac:dyDescent="0.2">
      <c r="A203" s="44">
        <v>515</v>
      </c>
      <c r="B203" s="46" t="s">
        <v>1555</v>
      </c>
      <c r="C203" s="86">
        <v>11473.470000000001</v>
      </c>
    </row>
    <row r="204" spans="1:3" x14ac:dyDescent="0.2">
      <c r="A204" s="44">
        <v>515</v>
      </c>
      <c r="B204" s="46" t="s">
        <v>1556</v>
      </c>
      <c r="C204" s="86">
        <v>0</v>
      </c>
    </row>
    <row r="205" spans="1:3" x14ac:dyDescent="0.2">
      <c r="A205" s="44">
        <v>515</v>
      </c>
      <c r="B205" s="46" t="s">
        <v>1555</v>
      </c>
      <c r="C205" s="86">
        <v>11473.470000000001</v>
      </c>
    </row>
    <row r="206" spans="1:3" x14ac:dyDescent="0.2">
      <c r="A206" s="44">
        <v>515</v>
      </c>
      <c r="B206" s="46" t="s">
        <v>1556</v>
      </c>
      <c r="C206" s="86">
        <v>0</v>
      </c>
    </row>
    <row r="207" spans="1:3" ht="22.5" customHeight="1" x14ac:dyDescent="0.2">
      <c r="A207" s="44">
        <v>515</v>
      </c>
      <c r="B207" s="46" t="s">
        <v>1555</v>
      </c>
      <c r="C207" s="86">
        <v>14790.000000000002</v>
      </c>
    </row>
    <row r="208" spans="1:3" x14ac:dyDescent="0.2">
      <c r="A208" s="44">
        <v>515</v>
      </c>
      <c r="B208" s="46" t="s">
        <v>1556</v>
      </c>
      <c r="C208" s="86">
        <v>0</v>
      </c>
    </row>
    <row r="209" spans="1:3" ht="22.5" customHeight="1" x14ac:dyDescent="0.2">
      <c r="A209" s="44">
        <v>515</v>
      </c>
      <c r="B209" s="46" t="s">
        <v>1555</v>
      </c>
      <c r="C209" s="86">
        <v>14790.000000000002</v>
      </c>
    </row>
    <row r="210" spans="1:3" x14ac:dyDescent="0.2">
      <c r="A210" s="44">
        <v>515</v>
      </c>
      <c r="B210" s="46" t="s">
        <v>1556</v>
      </c>
      <c r="C210" s="86">
        <v>0</v>
      </c>
    </row>
    <row r="211" spans="1:3" ht="22.5" customHeight="1" x14ac:dyDescent="0.2">
      <c r="A211" s="44">
        <v>515</v>
      </c>
      <c r="B211" s="46" t="s">
        <v>1555</v>
      </c>
      <c r="C211" s="86">
        <v>14790.000000000002</v>
      </c>
    </row>
    <row r="212" spans="1:3" x14ac:dyDescent="0.2">
      <c r="A212" s="44">
        <v>515</v>
      </c>
      <c r="B212" s="46" t="s">
        <v>1556</v>
      </c>
      <c r="C212" s="86">
        <v>0</v>
      </c>
    </row>
    <row r="213" spans="1:3" x14ac:dyDescent="0.2">
      <c r="A213" s="44">
        <v>515</v>
      </c>
      <c r="B213" s="43" t="s">
        <v>1592</v>
      </c>
      <c r="C213" s="86">
        <v>1303.48</v>
      </c>
    </row>
    <row r="214" spans="1:3" x14ac:dyDescent="0.2">
      <c r="A214" s="44">
        <v>515</v>
      </c>
      <c r="B214" s="43" t="s">
        <v>1555</v>
      </c>
      <c r="C214" s="86">
        <v>16898.670000000002</v>
      </c>
    </row>
    <row r="215" spans="1:3" x14ac:dyDescent="0.2">
      <c r="A215" s="44">
        <v>515</v>
      </c>
      <c r="B215" s="43" t="s">
        <v>1556</v>
      </c>
      <c r="C215" s="86">
        <v>0</v>
      </c>
    </row>
    <row r="216" spans="1:3" x14ac:dyDescent="0.2">
      <c r="A216" s="44">
        <v>515</v>
      </c>
      <c r="B216" s="43" t="s">
        <v>1555</v>
      </c>
      <c r="C216" s="86">
        <v>16898.670000000002</v>
      </c>
    </row>
    <row r="217" spans="1:3" x14ac:dyDescent="0.2">
      <c r="A217" s="44">
        <v>515</v>
      </c>
      <c r="B217" s="43" t="s">
        <v>1556</v>
      </c>
      <c r="C217" s="86">
        <v>0</v>
      </c>
    </row>
    <row r="218" spans="1:3" x14ac:dyDescent="0.2">
      <c r="A218" s="44">
        <v>515</v>
      </c>
      <c r="B218" s="43" t="s">
        <v>1567</v>
      </c>
      <c r="C218" s="86">
        <v>4282.82</v>
      </c>
    </row>
    <row r="219" spans="1:3" x14ac:dyDescent="0.2">
      <c r="A219" s="44">
        <v>515</v>
      </c>
      <c r="B219" s="43" t="s">
        <v>1567</v>
      </c>
      <c r="C219" s="86">
        <v>4282.82</v>
      </c>
    </row>
    <row r="220" spans="1:3" x14ac:dyDescent="0.2">
      <c r="A220" s="44">
        <v>515</v>
      </c>
      <c r="B220" s="43" t="s">
        <v>1582</v>
      </c>
      <c r="C220" s="86">
        <v>6500.0000000000009</v>
      </c>
    </row>
    <row r="221" spans="1:3" x14ac:dyDescent="0.2">
      <c r="A221" s="44">
        <v>515</v>
      </c>
      <c r="B221" s="43" t="s">
        <v>1555</v>
      </c>
      <c r="C221" s="86">
        <v>21195.23</v>
      </c>
    </row>
    <row r="222" spans="1:3" x14ac:dyDescent="0.2">
      <c r="A222" s="44">
        <v>515</v>
      </c>
      <c r="B222" s="43" t="s">
        <v>1556</v>
      </c>
      <c r="C222" s="86">
        <v>0</v>
      </c>
    </row>
    <row r="223" spans="1:3" x14ac:dyDescent="0.2">
      <c r="A223" s="44">
        <v>515</v>
      </c>
      <c r="B223" s="43" t="s">
        <v>1555</v>
      </c>
      <c r="C223" s="86">
        <v>21195.23</v>
      </c>
    </row>
    <row r="224" spans="1:3" x14ac:dyDescent="0.2">
      <c r="A224" s="44">
        <v>515</v>
      </c>
      <c r="B224" s="43" t="s">
        <v>1556</v>
      </c>
      <c r="C224" s="86">
        <v>0</v>
      </c>
    </row>
    <row r="225" spans="1:3" x14ac:dyDescent="0.2">
      <c r="A225" s="44">
        <v>515</v>
      </c>
      <c r="B225" s="43" t="s">
        <v>1555</v>
      </c>
      <c r="C225" s="86">
        <v>21195.23</v>
      </c>
    </row>
    <row r="226" spans="1:3" x14ac:dyDescent="0.2">
      <c r="A226" s="44">
        <v>515</v>
      </c>
      <c r="B226" s="43" t="s">
        <v>1556</v>
      </c>
      <c r="C226" s="86">
        <v>0</v>
      </c>
    </row>
    <row r="227" spans="1:3" x14ac:dyDescent="0.2">
      <c r="A227" s="44">
        <v>515</v>
      </c>
      <c r="B227" s="43" t="s">
        <v>1555</v>
      </c>
      <c r="C227" s="86">
        <v>21195.23</v>
      </c>
    </row>
    <row r="228" spans="1:3" x14ac:dyDescent="0.2">
      <c r="A228" s="44">
        <v>515</v>
      </c>
      <c r="B228" s="43" t="s">
        <v>1556</v>
      </c>
      <c r="C228" s="86">
        <v>0</v>
      </c>
    </row>
    <row r="229" spans="1:3" x14ac:dyDescent="0.2">
      <c r="A229" s="44">
        <v>515</v>
      </c>
      <c r="B229" s="43" t="s">
        <v>1555</v>
      </c>
      <c r="C229" s="86">
        <v>21195.23</v>
      </c>
    </row>
    <row r="230" spans="1:3" x14ac:dyDescent="0.2">
      <c r="A230" s="44">
        <v>515</v>
      </c>
      <c r="B230" s="43" t="s">
        <v>1556</v>
      </c>
      <c r="C230" s="86">
        <v>0</v>
      </c>
    </row>
    <row r="231" spans="1:3" x14ac:dyDescent="0.2">
      <c r="A231" s="44">
        <v>515</v>
      </c>
      <c r="B231" s="43" t="s">
        <v>1583</v>
      </c>
      <c r="C231" s="86">
        <v>9043.0000000000018</v>
      </c>
    </row>
    <row r="232" spans="1:3" x14ac:dyDescent="0.2">
      <c r="A232" s="44">
        <v>515</v>
      </c>
      <c r="B232" s="43" t="s">
        <v>1583</v>
      </c>
      <c r="C232" s="86">
        <v>9043.0000000000018</v>
      </c>
    </row>
    <row r="233" spans="1:3" x14ac:dyDescent="0.2">
      <c r="A233" s="44">
        <v>515</v>
      </c>
      <c r="B233" s="43" t="s">
        <v>1583</v>
      </c>
      <c r="C233" s="86">
        <v>9043.0000000000018</v>
      </c>
    </row>
    <row r="234" spans="1:3" x14ac:dyDescent="0.2">
      <c r="A234" s="44">
        <v>515</v>
      </c>
      <c r="B234" s="43" t="s">
        <v>1583</v>
      </c>
      <c r="C234" s="86">
        <v>9043.0000000000018</v>
      </c>
    </row>
    <row r="235" spans="1:3" x14ac:dyDescent="0.2">
      <c r="A235" s="44">
        <v>515</v>
      </c>
      <c r="B235" s="47" t="s">
        <v>1593</v>
      </c>
      <c r="C235" s="86">
        <v>500.79</v>
      </c>
    </row>
    <row r="236" spans="1:3" x14ac:dyDescent="0.2">
      <c r="A236" s="44">
        <v>515</v>
      </c>
      <c r="B236" s="46" t="s">
        <v>1595</v>
      </c>
      <c r="C236" s="86">
        <v>1449</v>
      </c>
    </row>
    <row r="237" spans="1:3" x14ac:dyDescent="0.2">
      <c r="A237" s="44">
        <v>515</v>
      </c>
      <c r="B237" s="46" t="s">
        <v>1555</v>
      </c>
      <c r="C237" s="86">
        <v>15876.760000000002</v>
      </c>
    </row>
    <row r="238" spans="1:3" x14ac:dyDescent="0.2">
      <c r="A238" s="44">
        <v>515</v>
      </c>
      <c r="B238" s="46" t="s">
        <v>1596</v>
      </c>
      <c r="C238" s="86">
        <v>0</v>
      </c>
    </row>
    <row r="239" spans="1:3" x14ac:dyDescent="0.2">
      <c r="A239" s="44">
        <v>515</v>
      </c>
      <c r="B239" s="46" t="s">
        <v>1555</v>
      </c>
      <c r="C239" s="86">
        <v>11473.470000000001</v>
      </c>
    </row>
    <row r="240" spans="1:3" x14ac:dyDescent="0.2">
      <c r="A240" s="44">
        <v>515</v>
      </c>
      <c r="B240" s="46" t="s">
        <v>1597</v>
      </c>
      <c r="C240" s="86">
        <v>0</v>
      </c>
    </row>
    <row r="241" spans="1:3" ht="22.5" customHeight="1" x14ac:dyDescent="0.2">
      <c r="A241" s="44">
        <v>515</v>
      </c>
      <c r="B241" s="46" t="s">
        <v>1555</v>
      </c>
      <c r="C241" s="86">
        <v>14790.000000000002</v>
      </c>
    </row>
    <row r="242" spans="1:3" x14ac:dyDescent="0.2">
      <c r="A242" s="44">
        <v>515</v>
      </c>
      <c r="B242" s="46" t="s">
        <v>1556</v>
      </c>
      <c r="C242" s="86">
        <v>0</v>
      </c>
    </row>
    <row r="243" spans="1:3" ht="22.5" customHeight="1" x14ac:dyDescent="0.2">
      <c r="A243" s="44">
        <v>515</v>
      </c>
      <c r="B243" s="46" t="s">
        <v>1555</v>
      </c>
      <c r="C243" s="86">
        <v>14790.000000000002</v>
      </c>
    </row>
    <row r="244" spans="1:3" x14ac:dyDescent="0.2">
      <c r="A244" s="44">
        <v>515</v>
      </c>
      <c r="B244" s="46" t="s">
        <v>1556</v>
      </c>
      <c r="C244" s="86">
        <v>0</v>
      </c>
    </row>
    <row r="245" spans="1:3" ht="22.5" customHeight="1" x14ac:dyDescent="0.2">
      <c r="A245" s="44">
        <v>515</v>
      </c>
      <c r="B245" s="46" t="s">
        <v>1598</v>
      </c>
      <c r="C245" s="86">
        <v>19129</v>
      </c>
    </row>
    <row r="246" spans="1:3" x14ac:dyDescent="0.2">
      <c r="A246" s="44">
        <v>515</v>
      </c>
      <c r="B246" s="43" t="s">
        <v>1599</v>
      </c>
      <c r="C246" s="86">
        <v>5688</v>
      </c>
    </row>
    <row r="247" spans="1:3" x14ac:dyDescent="0.2">
      <c r="A247" s="44">
        <v>515</v>
      </c>
      <c r="B247" s="43" t="s">
        <v>1555</v>
      </c>
      <c r="C247" s="86">
        <v>16905</v>
      </c>
    </row>
    <row r="248" spans="1:3" x14ac:dyDescent="0.2">
      <c r="A248" s="44">
        <v>515</v>
      </c>
      <c r="B248" s="43" t="s">
        <v>1556</v>
      </c>
      <c r="C248" s="86">
        <v>0</v>
      </c>
    </row>
    <row r="249" spans="1:3" x14ac:dyDescent="0.2">
      <c r="A249" s="44">
        <v>515</v>
      </c>
      <c r="B249" s="43" t="s">
        <v>1600</v>
      </c>
      <c r="C249" s="86">
        <v>6335.9000000000005</v>
      </c>
    </row>
    <row r="250" spans="1:3" x14ac:dyDescent="0.2">
      <c r="A250" s="44">
        <v>515</v>
      </c>
      <c r="B250" s="43" t="s">
        <v>1555</v>
      </c>
      <c r="C250" s="86">
        <v>21195.23</v>
      </c>
    </row>
    <row r="251" spans="1:3" x14ac:dyDescent="0.2">
      <c r="A251" s="44">
        <v>515</v>
      </c>
      <c r="B251" s="43" t="s">
        <v>1556</v>
      </c>
      <c r="C251" s="86">
        <v>0</v>
      </c>
    </row>
    <row r="252" spans="1:3" x14ac:dyDescent="0.2">
      <c r="A252" s="44">
        <v>515</v>
      </c>
      <c r="B252" s="43" t="s">
        <v>1555</v>
      </c>
      <c r="C252" s="86">
        <v>21195.23</v>
      </c>
    </row>
    <row r="253" spans="1:3" x14ac:dyDescent="0.2">
      <c r="A253" s="44">
        <v>515</v>
      </c>
      <c r="B253" s="43" t="s">
        <v>1556</v>
      </c>
      <c r="C253" s="86">
        <v>0</v>
      </c>
    </row>
    <row r="254" spans="1:3" x14ac:dyDescent="0.2">
      <c r="A254" s="44">
        <v>515</v>
      </c>
      <c r="B254" s="43" t="s">
        <v>1555</v>
      </c>
      <c r="C254" s="86">
        <v>21195.23</v>
      </c>
    </row>
    <row r="255" spans="1:3" x14ac:dyDescent="0.2">
      <c r="A255" s="44">
        <v>515</v>
      </c>
      <c r="B255" s="43" t="s">
        <v>1556</v>
      </c>
      <c r="C255" s="86">
        <v>0</v>
      </c>
    </row>
    <row r="256" spans="1:3" x14ac:dyDescent="0.2">
      <c r="A256" s="44">
        <v>515</v>
      </c>
      <c r="B256" s="43" t="s">
        <v>1555</v>
      </c>
      <c r="C256" s="86">
        <v>21195.23</v>
      </c>
    </row>
    <row r="257" spans="1:3" x14ac:dyDescent="0.2">
      <c r="A257" s="44">
        <v>515</v>
      </c>
      <c r="B257" s="43" t="s">
        <v>1556</v>
      </c>
      <c r="C257" s="86">
        <v>0</v>
      </c>
    </row>
    <row r="258" spans="1:3" x14ac:dyDescent="0.2">
      <c r="A258" s="44">
        <v>515</v>
      </c>
      <c r="B258" s="43" t="s">
        <v>1555</v>
      </c>
      <c r="C258" s="86">
        <v>21195.23</v>
      </c>
    </row>
    <row r="259" spans="1:3" x14ac:dyDescent="0.2">
      <c r="A259" s="44">
        <v>515</v>
      </c>
      <c r="B259" s="43" t="s">
        <v>1556</v>
      </c>
      <c r="C259" s="86">
        <v>0</v>
      </c>
    </row>
    <row r="260" spans="1:3" x14ac:dyDescent="0.2">
      <c r="A260" s="44">
        <v>515</v>
      </c>
      <c r="B260" s="43" t="s">
        <v>1583</v>
      </c>
      <c r="C260" s="86">
        <v>9043.0000000000018</v>
      </c>
    </row>
    <row r="261" spans="1:3" x14ac:dyDescent="0.2">
      <c r="A261" s="44">
        <v>515</v>
      </c>
      <c r="B261" s="43" t="s">
        <v>1583</v>
      </c>
      <c r="C261" s="86">
        <v>9043.0000000000018</v>
      </c>
    </row>
    <row r="262" spans="1:3" x14ac:dyDescent="0.2">
      <c r="A262" s="44">
        <v>515</v>
      </c>
      <c r="B262" s="43" t="s">
        <v>1583</v>
      </c>
      <c r="C262" s="86">
        <v>9043.0000000000018</v>
      </c>
    </row>
    <row r="263" spans="1:3" x14ac:dyDescent="0.2">
      <c r="A263" s="44">
        <v>515</v>
      </c>
      <c r="B263" s="43" t="s">
        <v>1583</v>
      </c>
      <c r="C263" s="86">
        <v>9043.0000000000018</v>
      </c>
    </row>
    <row r="264" spans="1:3" x14ac:dyDescent="0.2">
      <c r="A264" s="44">
        <v>515</v>
      </c>
      <c r="B264" s="43" t="s">
        <v>1583</v>
      </c>
      <c r="C264" s="86">
        <v>9043.0000000000018</v>
      </c>
    </row>
    <row r="265" spans="1:3" x14ac:dyDescent="0.2">
      <c r="A265" s="44">
        <v>515</v>
      </c>
      <c r="B265" s="43" t="s">
        <v>1570</v>
      </c>
      <c r="C265" s="86">
        <v>5500</v>
      </c>
    </row>
    <row r="266" spans="1:3" x14ac:dyDescent="0.2">
      <c r="A266" s="44">
        <v>515</v>
      </c>
      <c r="B266" s="43" t="s">
        <v>1570</v>
      </c>
      <c r="C266" s="86">
        <v>5500</v>
      </c>
    </row>
    <row r="267" spans="1:3" x14ac:dyDescent="0.2">
      <c r="A267" s="44">
        <v>515</v>
      </c>
      <c r="B267" s="43" t="s">
        <v>1601</v>
      </c>
      <c r="C267" s="86">
        <v>7750.0000000000009</v>
      </c>
    </row>
    <row r="268" spans="1:3" x14ac:dyDescent="0.2">
      <c r="A268" s="44">
        <v>515</v>
      </c>
      <c r="B268" s="50" t="s">
        <v>1576</v>
      </c>
      <c r="C268" s="86">
        <v>7783.0000000000009</v>
      </c>
    </row>
    <row r="269" spans="1:3" x14ac:dyDescent="0.2">
      <c r="A269" s="44">
        <v>515</v>
      </c>
      <c r="B269" s="50" t="s">
        <v>1602</v>
      </c>
      <c r="C269" s="86">
        <v>6465.4</v>
      </c>
    </row>
    <row r="270" spans="1:3" x14ac:dyDescent="0.2">
      <c r="A270" s="44">
        <v>515</v>
      </c>
      <c r="B270" s="50" t="s">
        <v>1576</v>
      </c>
      <c r="C270" s="86">
        <v>15876.760000000002</v>
      </c>
    </row>
    <row r="271" spans="1:3" ht="22.5" customHeight="1" x14ac:dyDescent="0.2">
      <c r="A271" s="44">
        <v>515</v>
      </c>
      <c r="B271" s="46" t="s">
        <v>1555</v>
      </c>
      <c r="C271" s="86">
        <v>14790.000000000002</v>
      </c>
    </row>
    <row r="272" spans="1:3" x14ac:dyDescent="0.2">
      <c r="A272" s="44">
        <v>515</v>
      </c>
      <c r="B272" s="46" t="s">
        <v>1556</v>
      </c>
      <c r="C272" s="86">
        <v>0</v>
      </c>
    </row>
    <row r="273" spans="1:3" ht="22.5" customHeight="1" x14ac:dyDescent="0.2">
      <c r="A273" s="44">
        <v>515</v>
      </c>
      <c r="B273" s="46" t="s">
        <v>1555</v>
      </c>
      <c r="C273" s="86">
        <v>14790.000000000002</v>
      </c>
    </row>
    <row r="274" spans="1:3" x14ac:dyDescent="0.2">
      <c r="A274" s="44">
        <v>515</v>
      </c>
      <c r="B274" s="46" t="s">
        <v>1556</v>
      </c>
      <c r="C274" s="86">
        <v>0</v>
      </c>
    </row>
    <row r="275" spans="1:3" ht="22.5" customHeight="1" x14ac:dyDescent="0.2">
      <c r="A275" s="44">
        <v>515</v>
      </c>
      <c r="B275" s="46" t="s">
        <v>1555</v>
      </c>
      <c r="C275" s="86">
        <v>14790.000000000002</v>
      </c>
    </row>
    <row r="276" spans="1:3" x14ac:dyDescent="0.2">
      <c r="A276" s="44">
        <v>515</v>
      </c>
      <c r="B276" s="46" t="s">
        <v>1556</v>
      </c>
      <c r="C276" s="86">
        <v>0</v>
      </c>
    </row>
    <row r="277" spans="1:3" ht="22.5" customHeight="1" x14ac:dyDescent="0.2">
      <c r="A277" s="44">
        <v>515</v>
      </c>
      <c r="B277" s="46" t="s">
        <v>1555</v>
      </c>
      <c r="C277" s="86">
        <v>14790.000000000002</v>
      </c>
    </row>
    <row r="278" spans="1:3" x14ac:dyDescent="0.2">
      <c r="A278" s="44">
        <v>515</v>
      </c>
      <c r="B278" s="46" t="s">
        <v>1556</v>
      </c>
      <c r="C278" s="86">
        <v>0</v>
      </c>
    </row>
    <row r="279" spans="1:3" ht="22.5" customHeight="1" x14ac:dyDescent="0.2">
      <c r="A279" s="44">
        <v>515</v>
      </c>
      <c r="B279" s="46" t="s">
        <v>1555</v>
      </c>
      <c r="C279" s="86">
        <v>14790.000000000002</v>
      </c>
    </row>
    <row r="280" spans="1:3" x14ac:dyDescent="0.2">
      <c r="A280" s="44">
        <v>515</v>
      </c>
      <c r="B280" s="46" t="s">
        <v>1556</v>
      </c>
      <c r="C280" s="86">
        <v>0</v>
      </c>
    </row>
    <row r="281" spans="1:3" ht="22.5" customHeight="1" x14ac:dyDescent="0.2">
      <c r="A281" s="44">
        <v>515</v>
      </c>
      <c r="B281" s="46" t="s">
        <v>1555</v>
      </c>
      <c r="C281" s="86">
        <v>14790.000000000002</v>
      </c>
    </row>
    <row r="282" spans="1:3" x14ac:dyDescent="0.2">
      <c r="A282" s="44">
        <v>515</v>
      </c>
      <c r="B282" s="46" t="s">
        <v>1556</v>
      </c>
      <c r="C282" s="86">
        <v>0</v>
      </c>
    </row>
    <row r="283" spans="1:3" x14ac:dyDescent="0.2">
      <c r="A283" s="44">
        <v>515</v>
      </c>
      <c r="B283" s="46" t="s">
        <v>1556</v>
      </c>
      <c r="C283" s="86">
        <v>0</v>
      </c>
    </row>
    <row r="284" spans="1:3" ht="22.5" customHeight="1" x14ac:dyDescent="0.2">
      <c r="A284" s="44">
        <v>515</v>
      </c>
      <c r="B284" s="46" t="s">
        <v>1555</v>
      </c>
      <c r="C284" s="86">
        <v>14790.000000000002</v>
      </c>
    </row>
    <row r="285" spans="1:3" x14ac:dyDescent="0.2">
      <c r="A285" s="44">
        <v>515</v>
      </c>
      <c r="B285" s="46" t="s">
        <v>1556</v>
      </c>
      <c r="C285" s="86">
        <v>0</v>
      </c>
    </row>
    <row r="286" spans="1:3" ht="22.5" customHeight="1" x14ac:dyDescent="0.2">
      <c r="A286" s="44">
        <v>515</v>
      </c>
      <c r="B286" s="46" t="s">
        <v>1555</v>
      </c>
      <c r="C286" s="86">
        <v>14790.000000000002</v>
      </c>
    </row>
    <row r="287" spans="1:3" x14ac:dyDescent="0.2">
      <c r="A287" s="44">
        <v>515</v>
      </c>
      <c r="B287" s="46" t="s">
        <v>1556</v>
      </c>
      <c r="C287" s="86">
        <v>0</v>
      </c>
    </row>
    <row r="288" spans="1:3" ht="22.5" customHeight="1" x14ac:dyDescent="0.2">
      <c r="A288" s="44">
        <v>515</v>
      </c>
      <c r="B288" s="46" t="s">
        <v>1555</v>
      </c>
      <c r="C288" s="86">
        <v>14790.000000000002</v>
      </c>
    </row>
    <row r="289" spans="1:3" x14ac:dyDescent="0.2">
      <c r="A289" s="44">
        <v>515</v>
      </c>
      <c r="B289" s="46" t="s">
        <v>1556</v>
      </c>
      <c r="C289" s="86">
        <v>0</v>
      </c>
    </row>
    <row r="290" spans="1:3" ht="22.5" customHeight="1" x14ac:dyDescent="0.2">
      <c r="A290" s="44">
        <v>515</v>
      </c>
      <c r="B290" s="46" t="s">
        <v>1555</v>
      </c>
      <c r="C290" s="86">
        <v>14790.000000000002</v>
      </c>
    </row>
    <row r="291" spans="1:3" x14ac:dyDescent="0.2">
      <c r="A291" s="44">
        <v>515</v>
      </c>
      <c r="B291" s="46" t="s">
        <v>1556</v>
      </c>
      <c r="C291" s="86">
        <v>0</v>
      </c>
    </row>
    <row r="292" spans="1:3" ht="22.5" customHeight="1" x14ac:dyDescent="0.2">
      <c r="A292" s="44">
        <v>515</v>
      </c>
      <c r="B292" s="46" t="s">
        <v>1555</v>
      </c>
      <c r="C292" s="86">
        <v>14790.000000000002</v>
      </c>
    </row>
    <row r="293" spans="1:3" x14ac:dyDescent="0.2">
      <c r="A293" s="44">
        <v>515</v>
      </c>
      <c r="B293" s="46" t="s">
        <v>1556</v>
      </c>
      <c r="C293" s="86">
        <v>0</v>
      </c>
    </row>
    <row r="294" spans="1:3" ht="22.5" customHeight="1" x14ac:dyDescent="0.2">
      <c r="A294" s="44">
        <v>515</v>
      </c>
      <c r="B294" s="46" t="s">
        <v>1555</v>
      </c>
      <c r="C294" s="86">
        <v>14790.000000000002</v>
      </c>
    </row>
    <row r="295" spans="1:3" x14ac:dyDescent="0.2">
      <c r="A295" s="44">
        <v>515</v>
      </c>
      <c r="B295" s="46" t="s">
        <v>1556</v>
      </c>
      <c r="C295" s="86">
        <v>0</v>
      </c>
    </row>
    <row r="296" spans="1:3" ht="22.5" customHeight="1" x14ac:dyDescent="0.2">
      <c r="A296" s="44">
        <v>515</v>
      </c>
      <c r="B296" s="46" t="s">
        <v>1555</v>
      </c>
      <c r="C296" s="86">
        <v>14790.000000000002</v>
      </c>
    </row>
    <row r="297" spans="1:3" x14ac:dyDescent="0.2">
      <c r="A297" s="44">
        <v>515</v>
      </c>
      <c r="B297" s="46" t="s">
        <v>1556</v>
      </c>
      <c r="C297" s="86">
        <v>0</v>
      </c>
    </row>
    <row r="298" spans="1:3" ht="22.5" customHeight="1" x14ac:dyDescent="0.2">
      <c r="A298" s="44">
        <v>515</v>
      </c>
      <c r="B298" s="46" t="s">
        <v>1555</v>
      </c>
      <c r="C298" s="86">
        <v>14790.000000000002</v>
      </c>
    </row>
    <row r="299" spans="1:3" x14ac:dyDescent="0.2">
      <c r="A299" s="44">
        <v>515</v>
      </c>
      <c r="B299" s="46" t="s">
        <v>1556</v>
      </c>
      <c r="C299" s="86">
        <v>0</v>
      </c>
    </row>
    <row r="300" spans="1:3" ht="22.5" customHeight="1" x14ac:dyDescent="0.2">
      <c r="A300" s="44">
        <v>515</v>
      </c>
      <c r="B300" s="46" t="s">
        <v>1555</v>
      </c>
      <c r="C300" s="86">
        <v>14790.000000000002</v>
      </c>
    </row>
    <row r="301" spans="1:3" x14ac:dyDescent="0.2">
      <c r="A301" s="44">
        <v>515</v>
      </c>
      <c r="B301" s="46" t="s">
        <v>1556</v>
      </c>
      <c r="C301" s="86">
        <v>0</v>
      </c>
    </row>
    <row r="302" spans="1:3" ht="22.5" customHeight="1" x14ac:dyDescent="0.2">
      <c r="A302" s="44">
        <v>515</v>
      </c>
      <c r="B302" s="46" t="s">
        <v>1555</v>
      </c>
      <c r="C302" s="86">
        <v>14790.000000000002</v>
      </c>
    </row>
    <row r="303" spans="1:3" x14ac:dyDescent="0.2">
      <c r="A303" s="44">
        <v>515</v>
      </c>
      <c r="B303" s="46" t="s">
        <v>1556</v>
      </c>
      <c r="C303" s="86">
        <v>0</v>
      </c>
    </row>
    <row r="304" spans="1:3" ht="22.5" customHeight="1" x14ac:dyDescent="0.2">
      <c r="A304" s="44">
        <v>515</v>
      </c>
      <c r="B304" s="46" t="s">
        <v>1555</v>
      </c>
      <c r="C304" s="86">
        <v>14790.000000000002</v>
      </c>
    </row>
    <row r="305" spans="1:3" x14ac:dyDescent="0.2">
      <c r="A305" s="44">
        <v>515</v>
      </c>
      <c r="B305" s="46" t="s">
        <v>1556</v>
      </c>
      <c r="C305" s="86">
        <v>0</v>
      </c>
    </row>
    <row r="306" spans="1:3" ht="22.5" customHeight="1" x14ac:dyDescent="0.2">
      <c r="A306" s="44">
        <v>515</v>
      </c>
      <c r="B306" s="46" t="s">
        <v>1555</v>
      </c>
      <c r="C306" s="86">
        <v>14790.000000000002</v>
      </c>
    </row>
    <row r="307" spans="1:3" x14ac:dyDescent="0.2">
      <c r="A307" s="44">
        <v>515</v>
      </c>
      <c r="B307" s="46" t="s">
        <v>1556</v>
      </c>
      <c r="C307" s="86">
        <v>0</v>
      </c>
    </row>
    <row r="308" spans="1:3" ht="22.5" customHeight="1" x14ac:dyDescent="0.2">
      <c r="A308" s="44">
        <v>515</v>
      </c>
      <c r="B308" s="46" t="s">
        <v>1555</v>
      </c>
      <c r="C308" s="86">
        <v>14790.000000000002</v>
      </c>
    </row>
    <row r="309" spans="1:3" x14ac:dyDescent="0.2">
      <c r="A309" s="44">
        <v>515</v>
      </c>
      <c r="B309" s="46" t="s">
        <v>1556</v>
      </c>
      <c r="C309" s="86">
        <v>0</v>
      </c>
    </row>
    <row r="310" spans="1:3" ht="22.5" customHeight="1" x14ac:dyDescent="0.2">
      <c r="A310" s="44">
        <v>515</v>
      </c>
      <c r="B310" s="46" t="s">
        <v>1555</v>
      </c>
      <c r="C310" s="86">
        <v>14790.000000000002</v>
      </c>
    </row>
    <row r="311" spans="1:3" x14ac:dyDescent="0.2">
      <c r="A311" s="44">
        <v>515</v>
      </c>
      <c r="B311" s="46" t="s">
        <v>1556</v>
      </c>
      <c r="C311" s="86">
        <v>0</v>
      </c>
    </row>
    <row r="312" spans="1:3" ht="22.5" customHeight="1" x14ac:dyDescent="0.2">
      <c r="A312" s="44">
        <v>515</v>
      </c>
      <c r="B312" s="46" t="s">
        <v>1555</v>
      </c>
      <c r="C312" s="86">
        <v>14790.000000000002</v>
      </c>
    </row>
    <row r="313" spans="1:3" x14ac:dyDescent="0.2">
      <c r="A313" s="44">
        <v>515</v>
      </c>
      <c r="B313" s="46" t="s">
        <v>1556</v>
      </c>
      <c r="C313" s="86">
        <v>0</v>
      </c>
    </row>
    <row r="314" spans="1:3" ht="22.5" customHeight="1" x14ac:dyDescent="0.2">
      <c r="A314" s="44">
        <v>515</v>
      </c>
      <c r="B314" s="46" t="s">
        <v>1555</v>
      </c>
      <c r="C314" s="86">
        <v>14790.000000000002</v>
      </c>
    </row>
    <row r="315" spans="1:3" x14ac:dyDescent="0.2">
      <c r="A315" s="44">
        <v>515</v>
      </c>
      <c r="B315" s="46" t="s">
        <v>1556</v>
      </c>
      <c r="C315" s="86">
        <v>0</v>
      </c>
    </row>
    <row r="316" spans="1:3" ht="22.5" customHeight="1" x14ac:dyDescent="0.2">
      <c r="A316" s="44">
        <v>515</v>
      </c>
      <c r="B316" s="46" t="s">
        <v>1555</v>
      </c>
      <c r="C316" s="86">
        <v>14790.000000000002</v>
      </c>
    </row>
    <row r="317" spans="1:3" x14ac:dyDescent="0.2">
      <c r="A317" s="44">
        <v>515</v>
      </c>
      <c r="B317" s="46" t="s">
        <v>1556</v>
      </c>
      <c r="C317" s="86">
        <v>0</v>
      </c>
    </row>
    <row r="318" spans="1:3" x14ac:dyDescent="0.2">
      <c r="A318" s="44">
        <v>515</v>
      </c>
      <c r="B318" s="43" t="s">
        <v>1603</v>
      </c>
      <c r="C318" s="86">
        <v>4580</v>
      </c>
    </row>
    <row r="319" spans="1:3" x14ac:dyDescent="0.2">
      <c r="A319" s="44">
        <v>515</v>
      </c>
      <c r="B319" s="43" t="s">
        <v>1555</v>
      </c>
      <c r="C319" s="86">
        <v>16013.3</v>
      </c>
    </row>
    <row r="320" spans="1:3" x14ac:dyDescent="0.2">
      <c r="A320" s="44">
        <v>515</v>
      </c>
      <c r="B320" s="43" t="s">
        <v>1556</v>
      </c>
      <c r="C320" s="86">
        <v>0</v>
      </c>
    </row>
    <row r="321" spans="1:3" x14ac:dyDescent="0.2">
      <c r="A321" s="44">
        <v>515</v>
      </c>
      <c r="B321" s="43" t="s">
        <v>1604</v>
      </c>
      <c r="C321" s="86">
        <v>2746.8</v>
      </c>
    </row>
    <row r="322" spans="1:3" x14ac:dyDescent="0.2">
      <c r="A322" s="44">
        <v>515</v>
      </c>
      <c r="B322" s="43" t="s">
        <v>1555</v>
      </c>
      <c r="C322" s="86">
        <v>16972.7</v>
      </c>
    </row>
    <row r="323" spans="1:3" x14ac:dyDescent="0.2">
      <c r="A323" s="44">
        <v>515</v>
      </c>
      <c r="B323" s="43" t="s">
        <v>1556</v>
      </c>
      <c r="C323" s="86">
        <v>0</v>
      </c>
    </row>
    <row r="324" spans="1:3" x14ac:dyDescent="0.2">
      <c r="A324" s="44">
        <v>515</v>
      </c>
      <c r="B324" s="43" t="s">
        <v>1555</v>
      </c>
      <c r="C324" s="86">
        <v>16972.7</v>
      </c>
    </row>
    <row r="325" spans="1:3" x14ac:dyDescent="0.2">
      <c r="A325" s="44">
        <v>515</v>
      </c>
      <c r="B325" s="43" t="s">
        <v>1556</v>
      </c>
      <c r="C325" s="86">
        <v>0</v>
      </c>
    </row>
    <row r="326" spans="1:3" x14ac:dyDescent="0.2">
      <c r="A326" s="44">
        <v>515</v>
      </c>
      <c r="B326" s="43" t="s">
        <v>1555</v>
      </c>
      <c r="C326" s="86">
        <v>16972.7</v>
      </c>
    </row>
    <row r="327" spans="1:3" x14ac:dyDescent="0.2">
      <c r="A327" s="44">
        <v>515</v>
      </c>
      <c r="B327" s="43" t="s">
        <v>1556</v>
      </c>
      <c r="C327" s="86">
        <v>0</v>
      </c>
    </row>
    <row r="328" spans="1:3" x14ac:dyDescent="0.2">
      <c r="A328" s="44">
        <v>515</v>
      </c>
      <c r="B328" s="43" t="s">
        <v>1555</v>
      </c>
      <c r="C328" s="86">
        <v>21195.23</v>
      </c>
    </row>
    <row r="329" spans="1:3" x14ac:dyDescent="0.2">
      <c r="A329" s="44">
        <v>515</v>
      </c>
      <c r="B329" s="43" t="s">
        <v>1556</v>
      </c>
      <c r="C329" s="86">
        <v>0</v>
      </c>
    </row>
    <row r="330" spans="1:3" x14ac:dyDescent="0.2">
      <c r="A330" s="44">
        <v>515</v>
      </c>
      <c r="B330" s="43" t="s">
        <v>1555</v>
      </c>
      <c r="C330" s="86">
        <v>21195.23</v>
      </c>
    </row>
    <row r="331" spans="1:3" x14ac:dyDescent="0.2">
      <c r="A331" s="44">
        <v>515</v>
      </c>
      <c r="B331" s="43" t="s">
        <v>1556</v>
      </c>
      <c r="C331" s="86">
        <v>0</v>
      </c>
    </row>
    <row r="332" spans="1:3" x14ac:dyDescent="0.2">
      <c r="A332" s="44">
        <v>515</v>
      </c>
      <c r="B332" s="43" t="s">
        <v>1583</v>
      </c>
      <c r="C332" s="86">
        <v>9043.0000000000018</v>
      </c>
    </row>
    <row r="333" spans="1:3" x14ac:dyDescent="0.2">
      <c r="A333" s="44">
        <v>515</v>
      </c>
      <c r="B333" s="43" t="s">
        <v>1583</v>
      </c>
      <c r="C333" s="86">
        <v>9043.0000000000018</v>
      </c>
    </row>
    <row r="334" spans="1:3" x14ac:dyDescent="0.2">
      <c r="A334" s="44">
        <v>515</v>
      </c>
      <c r="B334" s="43" t="s">
        <v>1583</v>
      </c>
      <c r="C334" s="86">
        <v>9043.0000000000018</v>
      </c>
    </row>
    <row r="335" spans="1:3" x14ac:dyDescent="0.2">
      <c r="A335" s="44">
        <v>515</v>
      </c>
      <c r="B335" s="43" t="s">
        <v>1606</v>
      </c>
      <c r="C335" s="86">
        <v>6500</v>
      </c>
    </row>
    <row r="336" spans="1:3" x14ac:dyDescent="0.2">
      <c r="A336" s="44">
        <v>515</v>
      </c>
      <c r="B336" s="45" t="s">
        <v>1555</v>
      </c>
      <c r="C336" s="86">
        <v>5925.0000000000009</v>
      </c>
    </row>
    <row r="337" spans="1:3" x14ac:dyDescent="0.2">
      <c r="A337" s="44">
        <v>515</v>
      </c>
      <c r="B337" s="45" t="s">
        <v>1556</v>
      </c>
      <c r="C337" s="86">
        <v>0</v>
      </c>
    </row>
    <row r="338" spans="1:3" x14ac:dyDescent="0.2">
      <c r="A338" s="44">
        <v>515</v>
      </c>
      <c r="B338" s="46" t="s">
        <v>1555</v>
      </c>
      <c r="C338" s="86">
        <v>11473.470000000001</v>
      </c>
    </row>
    <row r="339" spans="1:3" x14ac:dyDescent="0.2">
      <c r="A339" s="44">
        <v>515</v>
      </c>
      <c r="B339" s="46" t="s">
        <v>1609</v>
      </c>
      <c r="C339" s="86">
        <v>0</v>
      </c>
    </row>
    <row r="340" spans="1:3" x14ac:dyDescent="0.2">
      <c r="A340" s="44">
        <v>515</v>
      </c>
      <c r="B340" s="46" t="s">
        <v>1555</v>
      </c>
      <c r="C340" s="86">
        <v>11473.470000000001</v>
      </c>
    </row>
    <row r="341" spans="1:3" x14ac:dyDescent="0.2">
      <c r="A341" s="44">
        <v>515</v>
      </c>
      <c r="B341" s="46" t="s">
        <v>1609</v>
      </c>
      <c r="C341" s="86">
        <v>0</v>
      </c>
    </row>
    <row r="342" spans="1:3" x14ac:dyDescent="0.2">
      <c r="A342" s="44">
        <v>515</v>
      </c>
      <c r="B342" s="46" t="s">
        <v>1555</v>
      </c>
      <c r="C342" s="86">
        <v>11473.470000000001</v>
      </c>
    </row>
    <row r="343" spans="1:3" x14ac:dyDescent="0.2">
      <c r="A343" s="44">
        <v>515</v>
      </c>
      <c r="B343" s="46" t="s">
        <v>1609</v>
      </c>
      <c r="C343" s="86">
        <v>0</v>
      </c>
    </row>
    <row r="344" spans="1:3" x14ac:dyDescent="0.2">
      <c r="A344" s="44">
        <v>515</v>
      </c>
      <c r="B344" s="46" t="s">
        <v>1555</v>
      </c>
      <c r="C344" s="86">
        <v>11473.470000000001</v>
      </c>
    </row>
    <row r="345" spans="1:3" x14ac:dyDescent="0.2">
      <c r="A345" s="44">
        <v>515</v>
      </c>
      <c r="B345" s="46" t="s">
        <v>1609</v>
      </c>
      <c r="C345" s="86">
        <v>0</v>
      </c>
    </row>
    <row r="346" spans="1:3" x14ac:dyDescent="0.2">
      <c r="A346" s="44">
        <v>515</v>
      </c>
      <c r="B346" s="46" t="s">
        <v>1555</v>
      </c>
      <c r="C346" s="86">
        <v>11473.470000000001</v>
      </c>
    </row>
    <row r="347" spans="1:3" x14ac:dyDescent="0.2">
      <c r="A347" s="44">
        <v>515</v>
      </c>
      <c r="B347" s="46" t="s">
        <v>1609</v>
      </c>
      <c r="C347" s="86">
        <v>0</v>
      </c>
    </row>
    <row r="348" spans="1:3" x14ac:dyDescent="0.2">
      <c r="A348" s="44">
        <v>515</v>
      </c>
      <c r="B348" s="46" t="s">
        <v>1555</v>
      </c>
      <c r="C348" s="86">
        <v>11473.470000000001</v>
      </c>
    </row>
    <row r="349" spans="1:3" x14ac:dyDescent="0.2">
      <c r="A349" s="44">
        <v>515</v>
      </c>
      <c r="B349" s="46" t="s">
        <v>1609</v>
      </c>
      <c r="C349" s="86">
        <v>0</v>
      </c>
    </row>
    <row r="350" spans="1:3" x14ac:dyDescent="0.2">
      <c r="A350" s="44">
        <v>515</v>
      </c>
      <c r="B350" s="46" t="s">
        <v>1555</v>
      </c>
      <c r="C350" s="86">
        <v>11473.470000000001</v>
      </c>
    </row>
    <row r="351" spans="1:3" x14ac:dyDescent="0.2">
      <c r="A351" s="44">
        <v>515</v>
      </c>
      <c r="B351" s="46" t="s">
        <v>1609</v>
      </c>
      <c r="C351" s="86">
        <v>0</v>
      </c>
    </row>
    <row r="352" spans="1:3" x14ac:dyDescent="0.2">
      <c r="A352" s="44">
        <v>515</v>
      </c>
      <c r="B352" s="46" t="s">
        <v>1555</v>
      </c>
      <c r="C352" s="86">
        <v>11473.470000000001</v>
      </c>
    </row>
    <row r="353" spans="1:3" x14ac:dyDescent="0.2">
      <c r="A353" s="44">
        <v>515</v>
      </c>
      <c r="B353" s="46" t="s">
        <v>1609</v>
      </c>
      <c r="C353" s="86">
        <v>0</v>
      </c>
    </row>
    <row r="354" spans="1:3" x14ac:dyDescent="0.2">
      <c r="A354" s="44">
        <v>515</v>
      </c>
      <c r="B354" s="46" t="s">
        <v>1555</v>
      </c>
      <c r="C354" s="86">
        <v>11473.470000000001</v>
      </c>
    </row>
    <row r="355" spans="1:3" x14ac:dyDescent="0.2">
      <c r="A355" s="44">
        <v>515</v>
      </c>
      <c r="B355" s="46" t="s">
        <v>1609</v>
      </c>
      <c r="C355" s="86">
        <v>0</v>
      </c>
    </row>
    <row r="356" spans="1:3" x14ac:dyDescent="0.2">
      <c r="A356" s="44">
        <v>515</v>
      </c>
      <c r="B356" s="43" t="s">
        <v>1610</v>
      </c>
      <c r="C356" s="86">
        <v>11473.470000000001</v>
      </c>
    </row>
    <row r="357" spans="1:3" x14ac:dyDescent="0.2">
      <c r="A357" s="44">
        <v>515</v>
      </c>
      <c r="B357" s="43" t="s">
        <v>1610</v>
      </c>
      <c r="C357" s="86">
        <v>11473.470000000001</v>
      </c>
    </row>
    <row r="358" spans="1:3" x14ac:dyDescent="0.2">
      <c r="A358" s="44">
        <v>515</v>
      </c>
      <c r="B358" s="43" t="s">
        <v>1610</v>
      </c>
      <c r="C358" s="86">
        <v>11473.470000000001</v>
      </c>
    </row>
    <row r="359" spans="1:3" x14ac:dyDescent="0.2">
      <c r="A359" s="44">
        <v>515</v>
      </c>
      <c r="B359" s="43" t="s">
        <v>1610</v>
      </c>
      <c r="C359" s="86">
        <v>11473.470000000001</v>
      </c>
    </row>
    <row r="360" spans="1:3" x14ac:dyDescent="0.2">
      <c r="A360" s="44">
        <v>515</v>
      </c>
      <c r="B360" s="43" t="s">
        <v>1610</v>
      </c>
      <c r="C360" s="86">
        <v>11473.470000000001</v>
      </c>
    </row>
    <row r="361" spans="1:3" x14ac:dyDescent="0.2">
      <c r="A361" s="44">
        <v>515</v>
      </c>
      <c r="B361" s="43" t="s">
        <v>1610</v>
      </c>
      <c r="C361" s="86">
        <v>11473.470000000001</v>
      </c>
    </row>
    <row r="362" spans="1:3" x14ac:dyDescent="0.2">
      <c r="A362" s="44">
        <v>515</v>
      </c>
      <c r="B362" s="43" t="s">
        <v>1610</v>
      </c>
      <c r="C362" s="86">
        <v>11473.470000000001</v>
      </c>
    </row>
    <row r="363" spans="1:3" x14ac:dyDescent="0.2">
      <c r="A363" s="44">
        <v>515</v>
      </c>
      <c r="B363" s="43" t="s">
        <v>1610</v>
      </c>
      <c r="C363" s="86">
        <v>11473.470000000001</v>
      </c>
    </row>
    <row r="364" spans="1:3" x14ac:dyDescent="0.2">
      <c r="A364" s="44">
        <v>515</v>
      </c>
      <c r="B364" s="43" t="s">
        <v>1610</v>
      </c>
      <c r="C364" s="86">
        <v>11473.470000000001</v>
      </c>
    </row>
    <row r="365" spans="1:3" x14ac:dyDescent="0.2">
      <c r="A365" s="44">
        <v>515</v>
      </c>
      <c r="B365" s="43" t="s">
        <v>1610</v>
      </c>
      <c r="C365" s="86">
        <v>11473.470000000001</v>
      </c>
    </row>
    <row r="366" spans="1:3" x14ac:dyDescent="0.2">
      <c r="A366" s="44">
        <v>515</v>
      </c>
      <c r="B366" s="43" t="s">
        <v>1610</v>
      </c>
      <c r="C366" s="86">
        <v>11473.470000000001</v>
      </c>
    </row>
    <row r="367" spans="1:3" x14ac:dyDescent="0.2">
      <c r="A367" s="44">
        <v>515</v>
      </c>
      <c r="B367" s="43" t="s">
        <v>1610</v>
      </c>
      <c r="C367" s="86">
        <v>11473.470000000001</v>
      </c>
    </row>
    <row r="368" spans="1:3" x14ac:dyDescent="0.2">
      <c r="A368" s="44">
        <v>515</v>
      </c>
      <c r="B368" s="43" t="s">
        <v>1610</v>
      </c>
      <c r="C368" s="86">
        <v>11473.470000000001</v>
      </c>
    </row>
    <row r="369" spans="1:3" x14ac:dyDescent="0.2">
      <c r="A369" s="44">
        <v>515</v>
      </c>
      <c r="B369" s="43" t="s">
        <v>1610</v>
      </c>
      <c r="C369" s="86">
        <v>11473.470000000001</v>
      </c>
    </row>
    <row r="370" spans="1:3" x14ac:dyDescent="0.2">
      <c r="A370" s="44">
        <v>515</v>
      </c>
      <c r="B370" s="43" t="s">
        <v>1610</v>
      </c>
      <c r="C370" s="86">
        <v>11473.470000000001</v>
      </c>
    </row>
    <row r="371" spans="1:3" x14ac:dyDescent="0.2">
      <c r="A371" s="44">
        <v>515</v>
      </c>
      <c r="B371" s="43" t="s">
        <v>1610</v>
      </c>
      <c r="C371" s="86">
        <v>11473.470000000001</v>
      </c>
    </row>
    <row r="372" spans="1:3" x14ac:dyDescent="0.2">
      <c r="A372" s="44">
        <v>515</v>
      </c>
      <c r="B372" s="43" t="s">
        <v>1610</v>
      </c>
      <c r="C372" s="86">
        <v>11473.470000000001</v>
      </c>
    </row>
    <row r="373" spans="1:3" x14ac:dyDescent="0.2">
      <c r="A373" s="44">
        <v>515</v>
      </c>
      <c r="B373" s="43" t="s">
        <v>1610</v>
      </c>
      <c r="C373" s="86">
        <v>11473.470000000001</v>
      </c>
    </row>
    <row r="374" spans="1:3" x14ac:dyDescent="0.2">
      <c r="A374" s="44">
        <v>515</v>
      </c>
      <c r="B374" s="43" t="s">
        <v>1610</v>
      </c>
      <c r="C374" s="86">
        <v>11473.470000000001</v>
      </c>
    </row>
    <row r="375" spans="1:3" x14ac:dyDescent="0.2">
      <c r="A375" s="44">
        <v>515</v>
      </c>
      <c r="B375" s="45" t="s">
        <v>1611</v>
      </c>
      <c r="C375" s="86">
        <v>15876.760000000002</v>
      </c>
    </row>
    <row r="376" spans="1:3" x14ac:dyDescent="0.2">
      <c r="A376" s="44">
        <v>515</v>
      </c>
      <c r="B376" s="45" t="s">
        <v>1612</v>
      </c>
      <c r="C376" s="86">
        <v>0</v>
      </c>
    </row>
    <row r="377" spans="1:3" x14ac:dyDescent="0.2">
      <c r="A377" s="44">
        <v>515</v>
      </c>
      <c r="B377" s="45" t="s">
        <v>1613</v>
      </c>
      <c r="C377" s="86">
        <v>11473.470000000001</v>
      </c>
    </row>
    <row r="378" spans="1:3" x14ac:dyDescent="0.2">
      <c r="A378" s="44">
        <v>515</v>
      </c>
      <c r="B378" s="45" t="s">
        <v>1556</v>
      </c>
      <c r="C378" s="86">
        <v>0</v>
      </c>
    </row>
    <row r="379" spans="1:3" x14ac:dyDescent="0.2">
      <c r="A379" s="44">
        <v>515</v>
      </c>
      <c r="B379" s="46" t="s">
        <v>1614</v>
      </c>
      <c r="C379" s="86">
        <v>11480.500000000002</v>
      </c>
    </row>
    <row r="380" spans="1:3" x14ac:dyDescent="0.2">
      <c r="A380" s="44">
        <v>515</v>
      </c>
      <c r="B380" s="46" t="s">
        <v>1615</v>
      </c>
      <c r="C380" s="86">
        <v>0</v>
      </c>
    </row>
    <row r="381" spans="1:3" x14ac:dyDescent="0.2">
      <c r="A381" s="44">
        <v>515</v>
      </c>
      <c r="B381" s="46" t="s">
        <v>1614</v>
      </c>
      <c r="C381" s="86">
        <v>11480.500000000002</v>
      </c>
    </row>
    <row r="382" spans="1:3" x14ac:dyDescent="0.2">
      <c r="A382" s="44">
        <v>515</v>
      </c>
      <c r="B382" s="46" t="s">
        <v>1615</v>
      </c>
      <c r="C382" s="86">
        <v>0</v>
      </c>
    </row>
    <row r="383" spans="1:3" x14ac:dyDescent="0.2">
      <c r="A383" s="44">
        <v>515</v>
      </c>
      <c r="B383" s="46" t="s">
        <v>1614</v>
      </c>
      <c r="C383" s="86">
        <v>11480.500000000002</v>
      </c>
    </row>
    <row r="384" spans="1:3" x14ac:dyDescent="0.2">
      <c r="A384" s="44">
        <v>515</v>
      </c>
      <c r="B384" s="46" t="s">
        <v>1615</v>
      </c>
      <c r="C384" s="86">
        <v>0</v>
      </c>
    </row>
    <row r="385" spans="1:3" ht="22.5" customHeight="1" x14ac:dyDescent="0.2">
      <c r="A385" s="44">
        <v>515</v>
      </c>
      <c r="B385" s="46" t="s">
        <v>1555</v>
      </c>
      <c r="C385" s="86">
        <v>14790.000000000002</v>
      </c>
    </row>
    <row r="386" spans="1:3" x14ac:dyDescent="0.2">
      <c r="A386" s="44">
        <v>515</v>
      </c>
      <c r="B386" s="46" t="s">
        <v>1556</v>
      </c>
      <c r="C386" s="86">
        <v>0</v>
      </c>
    </row>
    <row r="387" spans="1:3" ht="22.5" customHeight="1" x14ac:dyDescent="0.2">
      <c r="A387" s="44">
        <v>515</v>
      </c>
      <c r="B387" s="46" t="s">
        <v>1555</v>
      </c>
      <c r="C387" s="86">
        <v>14790.000000000002</v>
      </c>
    </row>
    <row r="388" spans="1:3" x14ac:dyDescent="0.2">
      <c r="A388" s="44">
        <v>515</v>
      </c>
      <c r="B388" s="46" t="s">
        <v>1556</v>
      </c>
      <c r="C388" s="86">
        <v>0</v>
      </c>
    </row>
    <row r="389" spans="1:3" ht="22.5" customHeight="1" x14ac:dyDescent="0.2">
      <c r="A389" s="44">
        <v>515</v>
      </c>
      <c r="B389" s="46" t="s">
        <v>1555</v>
      </c>
      <c r="C389" s="86">
        <v>14790.000000000002</v>
      </c>
    </row>
    <row r="390" spans="1:3" x14ac:dyDescent="0.2">
      <c r="A390" s="44">
        <v>515</v>
      </c>
      <c r="B390" s="46" t="s">
        <v>1556</v>
      </c>
      <c r="C390" s="86">
        <v>0</v>
      </c>
    </row>
    <row r="391" spans="1:3" ht="22.5" customHeight="1" x14ac:dyDescent="0.2">
      <c r="A391" s="44">
        <v>515</v>
      </c>
      <c r="B391" s="46" t="s">
        <v>1555</v>
      </c>
      <c r="C391" s="86">
        <v>14790.000000000002</v>
      </c>
    </row>
    <row r="392" spans="1:3" x14ac:dyDescent="0.2">
      <c r="A392" s="44">
        <v>515</v>
      </c>
      <c r="B392" s="46" t="s">
        <v>1556</v>
      </c>
      <c r="C392" s="86">
        <v>0</v>
      </c>
    </row>
    <row r="393" spans="1:3" x14ac:dyDescent="0.2">
      <c r="A393" s="44">
        <v>515</v>
      </c>
      <c r="B393" s="43" t="s">
        <v>1555</v>
      </c>
      <c r="C393" s="86">
        <v>16898.670000000002</v>
      </c>
    </row>
    <row r="394" spans="1:3" x14ac:dyDescent="0.2">
      <c r="A394" s="44">
        <v>515</v>
      </c>
      <c r="B394" s="43" t="s">
        <v>1556</v>
      </c>
      <c r="C394" s="86">
        <v>0</v>
      </c>
    </row>
    <row r="395" spans="1:3" x14ac:dyDescent="0.2">
      <c r="A395" s="44">
        <v>515</v>
      </c>
      <c r="B395" s="43" t="s">
        <v>1555</v>
      </c>
      <c r="C395" s="86">
        <v>16898.670000000002</v>
      </c>
    </row>
    <row r="396" spans="1:3" x14ac:dyDescent="0.2">
      <c r="A396" s="44">
        <v>515</v>
      </c>
      <c r="B396" s="43" t="s">
        <v>1556</v>
      </c>
      <c r="C396" s="86">
        <v>0</v>
      </c>
    </row>
    <row r="397" spans="1:3" x14ac:dyDescent="0.2">
      <c r="A397" s="44">
        <v>515</v>
      </c>
      <c r="B397" s="43" t="s">
        <v>1555</v>
      </c>
      <c r="C397" s="86">
        <v>16898.670000000002</v>
      </c>
    </row>
    <row r="398" spans="1:3" x14ac:dyDescent="0.2">
      <c r="A398" s="44">
        <v>515</v>
      </c>
      <c r="B398" s="43" t="s">
        <v>1556</v>
      </c>
      <c r="C398" s="86">
        <v>0</v>
      </c>
    </row>
    <row r="399" spans="1:3" x14ac:dyDescent="0.2">
      <c r="A399" s="44">
        <v>515</v>
      </c>
      <c r="B399" s="43" t="s">
        <v>1555</v>
      </c>
      <c r="C399" s="86">
        <v>16898.670000000002</v>
      </c>
    </row>
    <row r="400" spans="1:3" x14ac:dyDescent="0.2">
      <c r="A400" s="44">
        <v>515</v>
      </c>
      <c r="B400" s="43" t="s">
        <v>1556</v>
      </c>
      <c r="C400" s="86">
        <v>0</v>
      </c>
    </row>
    <row r="401" spans="1:3" x14ac:dyDescent="0.2">
      <c r="A401" s="44">
        <v>515</v>
      </c>
      <c r="B401" s="43" t="s">
        <v>1555</v>
      </c>
      <c r="C401" s="86">
        <v>16898.670000000002</v>
      </c>
    </row>
    <row r="402" spans="1:3" x14ac:dyDescent="0.2">
      <c r="A402" s="44">
        <v>515</v>
      </c>
      <c r="B402" s="43" t="s">
        <v>1556</v>
      </c>
      <c r="C402" s="86">
        <v>0</v>
      </c>
    </row>
    <row r="403" spans="1:3" x14ac:dyDescent="0.2">
      <c r="A403" s="44">
        <v>515</v>
      </c>
      <c r="B403" s="43" t="s">
        <v>1555</v>
      </c>
      <c r="C403" s="86">
        <v>16898.670000000002</v>
      </c>
    </row>
    <row r="404" spans="1:3" x14ac:dyDescent="0.2">
      <c r="A404" s="44">
        <v>515</v>
      </c>
      <c r="B404" s="43" t="s">
        <v>1556</v>
      </c>
      <c r="C404" s="86">
        <v>0</v>
      </c>
    </row>
    <row r="405" spans="1:3" x14ac:dyDescent="0.2">
      <c r="A405" s="44">
        <v>515</v>
      </c>
      <c r="B405" s="43" t="s">
        <v>1555</v>
      </c>
      <c r="C405" s="86">
        <v>16898.670000000002</v>
      </c>
    </row>
    <row r="406" spans="1:3" x14ac:dyDescent="0.2">
      <c r="A406" s="44">
        <v>515</v>
      </c>
      <c r="B406" s="43" t="s">
        <v>1556</v>
      </c>
      <c r="C406" s="86">
        <v>0</v>
      </c>
    </row>
    <row r="407" spans="1:3" x14ac:dyDescent="0.2">
      <c r="A407" s="44">
        <v>515</v>
      </c>
      <c r="B407" s="43" t="s">
        <v>1555</v>
      </c>
      <c r="C407" s="86">
        <v>16898.670000000002</v>
      </c>
    </row>
    <row r="408" spans="1:3" x14ac:dyDescent="0.2">
      <c r="A408" s="44">
        <v>515</v>
      </c>
      <c r="B408" s="43" t="s">
        <v>1556</v>
      </c>
      <c r="C408" s="86">
        <v>0</v>
      </c>
    </row>
    <row r="409" spans="1:3" x14ac:dyDescent="0.2">
      <c r="A409" s="44">
        <v>515</v>
      </c>
      <c r="B409" s="43" t="s">
        <v>1583</v>
      </c>
      <c r="C409" s="86">
        <v>9043.0000000000018</v>
      </c>
    </row>
    <row r="410" spans="1:3" x14ac:dyDescent="0.2">
      <c r="A410" s="44">
        <v>515</v>
      </c>
      <c r="B410" s="43" t="s">
        <v>1583</v>
      </c>
      <c r="C410" s="86">
        <v>9043.0000000000018</v>
      </c>
    </row>
    <row r="411" spans="1:3" x14ac:dyDescent="0.2">
      <c r="A411" s="44">
        <v>515</v>
      </c>
      <c r="B411" s="43" t="s">
        <v>1583</v>
      </c>
      <c r="C411" s="86">
        <v>9043.0000000000018</v>
      </c>
    </row>
    <row r="412" spans="1:3" x14ac:dyDescent="0.2">
      <c r="A412" s="44">
        <v>515</v>
      </c>
      <c r="B412" s="43" t="s">
        <v>1616</v>
      </c>
      <c r="C412" s="86">
        <v>7750.0000000000009</v>
      </c>
    </row>
    <row r="413" spans="1:3" x14ac:dyDescent="0.2">
      <c r="A413" s="44">
        <v>515</v>
      </c>
      <c r="B413" s="46" t="s">
        <v>1617</v>
      </c>
      <c r="C413" s="86">
        <v>234.6</v>
      </c>
    </row>
    <row r="414" spans="1:3" x14ac:dyDescent="0.2">
      <c r="A414" s="44">
        <v>515</v>
      </c>
      <c r="B414" s="46" t="s">
        <v>1555</v>
      </c>
      <c r="C414" s="86">
        <v>11473.470000000001</v>
      </c>
    </row>
    <row r="415" spans="1:3" x14ac:dyDescent="0.2">
      <c r="A415" s="44">
        <v>515</v>
      </c>
      <c r="B415" s="46" t="s">
        <v>1618</v>
      </c>
      <c r="C415" s="86">
        <v>0</v>
      </c>
    </row>
    <row r="416" spans="1:3" x14ac:dyDescent="0.2">
      <c r="A416" s="44">
        <v>515</v>
      </c>
      <c r="B416" s="46" t="s">
        <v>1619</v>
      </c>
      <c r="C416" s="86">
        <v>11473.470000000001</v>
      </c>
    </row>
    <row r="417" spans="1:3" x14ac:dyDescent="0.2">
      <c r="A417" s="44">
        <v>515</v>
      </c>
      <c r="B417" s="46" t="s">
        <v>1618</v>
      </c>
      <c r="C417" s="86">
        <v>0</v>
      </c>
    </row>
    <row r="418" spans="1:3" x14ac:dyDescent="0.2">
      <c r="A418" s="44">
        <v>515</v>
      </c>
      <c r="B418" s="46" t="s">
        <v>1618</v>
      </c>
      <c r="C418" s="86">
        <v>15876.760000000002</v>
      </c>
    </row>
    <row r="419" spans="1:3" ht="22.5" customHeight="1" x14ac:dyDescent="0.2">
      <c r="A419" s="44">
        <v>515</v>
      </c>
      <c r="B419" s="46" t="s">
        <v>1555</v>
      </c>
      <c r="C419" s="86">
        <v>0</v>
      </c>
    </row>
    <row r="420" spans="1:3" x14ac:dyDescent="0.2">
      <c r="A420" s="44">
        <v>515</v>
      </c>
      <c r="B420" s="46" t="s">
        <v>1555</v>
      </c>
      <c r="C420" s="86">
        <v>12783.000000000002</v>
      </c>
    </row>
    <row r="421" spans="1:3" x14ac:dyDescent="0.2">
      <c r="A421" s="44">
        <v>515</v>
      </c>
      <c r="B421" s="46" t="s">
        <v>1556</v>
      </c>
      <c r="C421" s="86">
        <v>0</v>
      </c>
    </row>
    <row r="422" spans="1:3" ht="22.5" customHeight="1" x14ac:dyDescent="0.2">
      <c r="A422" s="44">
        <v>515</v>
      </c>
      <c r="B422" s="46" t="s">
        <v>1555</v>
      </c>
      <c r="C422" s="86">
        <v>14790.000000000002</v>
      </c>
    </row>
    <row r="423" spans="1:3" x14ac:dyDescent="0.2">
      <c r="A423" s="44">
        <v>515</v>
      </c>
      <c r="B423" s="46" t="s">
        <v>1556</v>
      </c>
      <c r="C423" s="86">
        <v>0</v>
      </c>
    </row>
    <row r="424" spans="1:3" ht="22.5" customHeight="1" x14ac:dyDescent="0.2">
      <c r="A424" s="44">
        <v>515</v>
      </c>
      <c r="B424" s="46" t="s">
        <v>1555</v>
      </c>
      <c r="C424" s="86">
        <v>14790.000000000002</v>
      </c>
    </row>
    <row r="425" spans="1:3" x14ac:dyDescent="0.2">
      <c r="A425" s="44">
        <v>515</v>
      </c>
      <c r="B425" s="46" t="s">
        <v>1556</v>
      </c>
      <c r="C425" s="86">
        <v>0</v>
      </c>
    </row>
    <row r="426" spans="1:3" x14ac:dyDescent="0.2">
      <c r="A426" s="44">
        <v>515</v>
      </c>
      <c r="B426" s="43" t="s">
        <v>1555</v>
      </c>
      <c r="C426" s="86">
        <v>16013.3</v>
      </c>
    </row>
    <row r="427" spans="1:3" x14ac:dyDescent="0.2">
      <c r="A427" s="44">
        <v>515</v>
      </c>
      <c r="B427" s="43" t="s">
        <v>1556</v>
      </c>
      <c r="C427" s="86">
        <v>0</v>
      </c>
    </row>
    <row r="428" spans="1:3" x14ac:dyDescent="0.2">
      <c r="A428" s="44">
        <v>515</v>
      </c>
      <c r="B428" s="43" t="s">
        <v>1555</v>
      </c>
      <c r="C428" s="86">
        <v>16898.670000000002</v>
      </c>
    </row>
    <row r="429" spans="1:3" x14ac:dyDescent="0.2">
      <c r="A429" s="44">
        <v>515</v>
      </c>
      <c r="B429" s="43" t="s">
        <v>1556</v>
      </c>
      <c r="C429" s="86">
        <v>0</v>
      </c>
    </row>
    <row r="430" spans="1:3" x14ac:dyDescent="0.2">
      <c r="A430" s="44">
        <v>515</v>
      </c>
      <c r="B430" s="43" t="s">
        <v>1555</v>
      </c>
      <c r="C430" s="86">
        <v>16898.670000000002</v>
      </c>
    </row>
    <row r="431" spans="1:3" x14ac:dyDescent="0.2">
      <c r="A431" s="44">
        <v>515</v>
      </c>
      <c r="B431" s="43" t="s">
        <v>1556</v>
      </c>
      <c r="C431" s="86">
        <v>0</v>
      </c>
    </row>
    <row r="432" spans="1:3" x14ac:dyDescent="0.2">
      <c r="A432" s="44">
        <v>515</v>
      </c>
      <c r="B432" s="43" t="s">
        <v>1555</v>
      </c>
      <c r="C432" s="86">
        <v>16898.670000000002</v>
      </c>
    </row>
    <row r="433" spans="1:3" x14ac:dyDescent="0.2">
      <c r="A433" s="44">
        <v>515</v>
      </c>
      <c r="B433" s="43" t="s">
        <v>1556</v>
      </c>
      <c r="C433" s="86">
        <v>0</v>
      </c>
    </row>
    <row r="434" spans="1:3" x14ac:dyDescent="0.2">
      <c r="A434" s="44">
        <v>515</v>
      </c>
      <c r="B434" s="43" t="s">
        <v>1555</v>
      </c>
      <c r="C434" s="86">
        <v>21195.23</v>
      </c>
    </row>
    <row r="435" spans="1:3" x14ac:dyDescent="0.2">
      <c r="A435" s="44">
        <v>515</v>
      </c>
      <c r="B435" s="43" t="s">
        <v>1556</v>
      </c>
      <c r="C435" s="86">
        <v>0</v>
      </c>
    </row>
    <row r="436" spans="1:3" x14ac:dyDescent="0.2">
      <c r="A436" s="44">
        <v>515</v>
      </c>
      <c r="B436" s="43" t="s">
        <v>1555</v>
      </c>
      <c r="C436" s="86">
        <v>21195.23</v>
      </c>
    </row>
    <row r="437" spans="1:3" x14ac:dyDescent="0.2">
      <c r="A437" s="44">
        <v>515</v>
      </c>
      <c r="B437" s="43" t="s">
        <v>1556</v>
      </c>
      <c r="C437" s="86">
        <v>0</v>
      </c>
    </row>
    <row r="438" spans="1:3" x14ac:dyDescent="0.2">
      <c r="A438" s="44">
        <v>515</v>
      </c>
      <c r="B438" s="43" t="s">
        <v>1555</v>
      </c>
      <c r="C438" s="86">
        <v>21195.23</v>
      </c>
    </row>
    <row r="439" spans="1:3" x14ac:dyDescent="0.2">
      <c r="A439" s="44">
        <v>515</v>
      </c>
      <c r="B439" s="43" t="s">
        <v>1556</v>
      </c>
      <c r="C439" s="86">
        <v>0</v>
      </c>
    </row>
    <row r="440" spans="1:3" x14ac:dyDescent="0.2">
      <c r="A440" s="44">
        <v>515</v>
      </c>
      <c r="B440" s="43" t="s">
        <v>1555</v>
      </c>
      <c r="C440" s="86">
        <v>21195.23</v>
      </c>
    </row>
    <row r="441" spans="1:3" x14ac:dyDescent="0.2">
      <c r="A441" s="44">
        <v>515</v>
      </c>
      <c r="B441" s="43" t="s">
        <v>1556</v>
      </c>
      <c r="C441" s="86">
        <v>0</v>
      </c>
    </row>
    <row r="442" spans="1:3" x14ac:dyDescent="0.2">
      <c r="A442" s="44">
        <v>515</v>
      </c>
      <c r="B442" s="43" t="s">
        <v>1583</v>
      </c>
      <c r="C442" s="86">
        <v>9043.0000000000018</v>
      </c>
    </row>
    <row r="443" spans="1:3" x14ac:dyDescent="0.2">
      <c r="A443" s="44">
        <v>515</v>
      </c>
      <c r="B443" s="43" t="s">
        <v>1620</v>
      </c>
      <c r="C443" s="86">
        <v>3999</v>
      </c>
    </row>
    <row r="444" spans="1:3" x14ac:dyDescent="0.2">
      <c r="A444" s="44">
        <v>515</v>
      </c>
      <c r="B444" s="43" t="s">
        <v>1583</v>
      </c>
      <c r="C444" s="86">
        <v>9043.0000000000018</v>
      </c>
    </row>
    <row r="445" spans="1:3" x14ac:dyDescent="0.2">
      <c r="A445" s="44">
        <v>515</v>
      </c>
      <c r="B445" s="43" t="s">
        <v>1583</v>
      </c>
      <c r="C445" s="86">
        <v>9043.0000000000018</v>
      </c>
    </row>
    <row r="446" spans="1:3" x14ac:dyDescent="0.2">
      <c r="A446" s="44">
        <v>515</v>
      </c>
      <c r="B446" s="43" t="s">
        <v>1555</v>
      </c>
      <c r="C446" s="86">
        <v>12000</v>
      </c>
    </row>
    <row r="447" spans="1:3" x14ac:dyDescent="0.2">
      <c r="A447" s="44">
        <v>515</v>
      </c>
      <c r="B447" s="43" t="s">
        <v>1556</v>
      </c>
      <c r="C447" s="86">
        <v>0</v>
      </c>
    </row>
    <row r="448" spans="1:3" x14ac:dyDescent="0.2">
      <c r="A448" s="44">
        <v>515</v>
      </c>
      <c r="B448" s="43" t="s">
        <v>1555</v>
      </c>
      <c r="C448" s="86">
        <v>12000</v>
      </c>
    </row>
    <row r="449" spans="1:3" ht="18" customHeight="1" x14ac:dyDescent="0.2">
      <c r="A449" s="44">
        <v>515</v>
      </c>
      <c r="B449" s="43" t="s">
        <v>1556</v>
      </c>
      <c r="C449" s="93">
        <v>0</v>
      </c>
    </row>
    <row r="450" spans="1:3" x14ac:dyDescent="0.2">
      <c r="A450" s="44">
        <v>515</v>
      </c>
      <c r="B450" s="46" t="s">
        <v>1621</v>
      </c>
      <c r="C450" s="86">
        <v>1765.0600000000002</v>
      </c>
    </row>
    <row r="451" spans="1:3" x14ac:dyDescent="0.2">
      <c r="A451" s="44">
        <v>515</v>
      </c>
      <c r="B451" s="46" t="s">
        <v>1547</v>
      </c>
      <c r="C451" s="86">
        <v>12783.000000000002</v>
      </c>
    </row>
    <row r="452" spans="1:3" ht="22.5" customHeight="1" x14ac:dyDescent="0.2">
      <c r="A452" s="44">
        <v>515</v>
      </c>
      <c r="B452" s="46" t="s">
        <v>1555</v>
      </c>
      <c r="C452" s="86">
        <v>14790.000000000002</v>
      </c>
    </row>
    <row r="453" spans="1:3" x14ac:dyDescent="0.2">
      <c r="A453" s="44">
        <v>515</v>
      </c>
      <c r="B453" s="46" t="s">
        <v>1556</v>
      </c>
      <c r="C453" s="86">
        <v>0</v>
      </c>
    </row>
    <row r="454" spans="1:3" ht="22.5" customHeight="1" x14ac:dyDescent="0.2">
      <c r="A454" s="44">
        <v>515</v>
      </c>
      <c r="B454" s="46" t="s">
        <v>1555</v>
      </c>
      <c r="C454" s="86">
        <v>14790.000000000002</v>
      </c>
    </row>
    <row r="455" spans="1:3" x14ac:dyDescent="0.2">
      <c r="A455" s="44">
        <v>515</v>
      </c>
      <c r="B455" s="46" t="s">
        <v>1556</v>
      </c>
      <c r="C455" s="86">
        <v>0</v>
      </c>
    </row>
    <row r="456" spans="1:3" ht="22.5" customHeight="1" x14ac:dyDescent="0.2">
      <c r="A456" s="44">
        <v>515</v>
      </c>
      <c r="B456" s="46" t="s">
        <v>1622</v>
      </c>
      <c r="C456" s="86">
        <v>19129</v>
      </c>
    </row>
    <row r="457" spans="1:3" x14ac:dyDescent="0.2">
      <c r="A457" s="44">
        <v>515</v>
      </c>
      <c r="B457" s="43" t="s">
        <v>1591</v>
      </c>
      <c r="C457" s="86">
        <v>2746.8</v>
      </c>
    </row>
    <row r="458" spans="1:3" x14ac:dyDescent="0.2">
      <c r="A458" s="44">
        <v>515</v>
      </c>
      <c r="B458" s="43" t="s">
        <v>1592</v>
      </c>
      <c r="C458" s="86">
        <v>1303.48</v>
      </c>
    </row>
    <row r="459" spans="1:3" x14ac:dyDescent="0.2">
      <c r="A459" s="44">
        <v>515</v>
      </c>
      <c r="B459" s="43" t="s">
        <v>1555</v>
      </c>
      <c r="C459" s="86">
        <v>16898.670000000002</v>
      </c>
    </row>
    <row r="460" spans="1:3" x14ac:dyDescent="0.2">
      <c r="A460" s="44">
        <v>515</v>
      </c>
      <c r="B460" s="43" t="s">
        <v>1556</v>
      </c>
      <c r="C460" s="86">
        <v>0</v>
      </c>
    </row>
    <row r="461" spans="1:3" x14ac:dyDescent="0.2">
      <c r="A461" s="44">
        <v>515</v>
      </c>
      <c r="B461" s="43" t="s">
        <v>1555</v>
      </c>
      <c r="C461" s="86">
        <v>16898.670000000002</v>
      </c>
    </row>
    <row r="462" spans="1:3" x14ac:dyDescent="0.2">
      <c r="A462" s="44">
        <v>515</v>
      </c>
      <c r="B462" s="43" t="s">
        <v>1556</v>
      </c>
      <c r="C462" s="86">
        <v>0</v>
      </c>
    </row>
    <row r="463" spans="1:3" x14ac:dyDescent="0.2">
      <c r="A463" s="44">
        <v>515</v>
      </c>
      <c r="B463" s="43" t="s">
        <v>1555</v>
      </c>
      <c r="C463" s="86">
        <v>16898.670000000002</v>
      </c>
    </row>
    <row r="464" spans="1:3" x14ac:dyDescent="0.2">
      <c r="A464" s="44">
        <v>515</v>
      </c>
      <c r="B464" s="43" t="s">
        <v>1556</v>
      </c>
      <c r="C464" s="86">
        <v>0</v>
      </c>
    </row>
    <row r="465" spans="1:3" x14ac:dyDescent="0.2">
      <c r="A465" s="44">
        <v>515</v>
      </c>
      <c r="B465" s="43" t="s">
        <v>1555</v>
      </c>
      <c r="C465" s="86">
        <v>16898.670000000002</v>
      </c>
    </row>
    <row r="466" spans="1:3" x14ac:dyDescent="0.2">
      <c r="A466" s="44">
        <v>515</v>
      </c>
      <c r="B466" s="43" t="s">
        <v>1556</v>
      </c>
      <c r="C466" s="86">
        <v>0</v>
      </c>
    </row>
    <row r="467" spans="1:3" x14ac:dyDescent="0.2">
      <c r="A467" s="44">
        <v>515</v>
      </c>
      <c r="B467" s="43" t="s">
        <v>1555</v>
      </c>
      <c r="C467" s="86">
        <v>16898.670000000002</v>
      </c>
    </row>
    <row r="468" spans="1:3" x14ac:dyDescent="0.2">
      <c r="A468" s="44">
        <v>515</v>
      </c>
      <c r="B468" s="43" t="s">
        <v>1556</v>
      </c>
      <c r="C468" s="86">
        <v>0</v>
      </c>
    </row>
    <row r="469" spans="1:3" x14ac:dyDescent="0.2">
      <c r="A469" s="44">
        <v>515</v>
      </c>
      <c r="B469" s="43" t="s">
        <v>1582</v>
      </c>
      <c r="C469" s="86">
        <v>6500.0000000000009</v>
      </c>
    </row>
    <row r="470" spans="1:3" x14ac:dyDescent="0.2">
      <c r="A470" s="44">
        <v>515</v>
      </c>
      <c r="B470" s="43" t="s">
        <v>1583</v>
      </c>
      <c r="C470" s="86">
        <v>9043.0000000000018</v>
      </c>
    </row>
    <row r="471" spans="1:3" x14ac:dyDescent="0.2">
      <c r="A471" s="44">
        <v>515</v>
      </c>
      <c r="B471" s="43" t="s">
        <v>1583</v>
      </c>
      <c r="C471" s="86">
        <v>9043.0000000000018</v>
      </c>
    </row>
    <row r="472" spans="1:3" x14ac:dyDescent="0.2">
      <c r="A472" s="44">
        <v>515</v>
      </c>
      <c r="B472" s="43" t="s">
        <v>1583</v>
      </c>
      <c r="C472" s="86">
        <v>9043.0000000000018</v>
      </c>
    </row>
    <row r="473" spans="1:3" x14ac:dyDescent="0.2">
      <c r="A473" s="44">
        <v>515</v>
      </c>
      <c r="B473" s="43" t="s">
        <v>1583</v>
      </c>
      <c r="C473" s="86">
        <v>9043.0000000000018</v>
      </c>
    </row>
    <row r="474" spans="1:3" ht="22.5" customHeight="1" x14ac:dyDescent="0.2">
      <c r="A474" s="44">
        <v>515</v>
      </c>
      <c r="B474" s="46" t="s">
        <v>1555</v>
      </c>
      <c r="C474" s="86">
        <v>14790.000000000002</v>
      </c>
    </row>
    <row r="475" spans="1:3" x14ac:dyDescent="0.2">
      <c r="A475" s="44">
        <v>515</v>
      </c>
      <c r="B475" s="46" t="s">
        <v>1556</v>
      </c>
      <c r="C475" s="86">
        <v>0</v>
      </c>
    </row>
    <row r="476" spans="1:3" ht="22.5" customHeight="1" x14ac:dyDescent="0.2">
      <c r="A476" s="44">
        <v>515</v>
      </c>
      <c r="B476" s="46" t="s">
        <v>1555</v>
      </c>
      <c r="C476" s="86">
        <v>14790.000000000002</v>
      </c>
    </row>
    <row r="477" spans="1:3" x14ac:dyDescent="0.2">
      <c r="A477" s="44">
        <v>515</v>
      </c>
      <c r="B477" s="46" t="s">
        <v>1556</v>
      </c>
      <c r="C477" s="86">
        <v>0</v>
      </c>
    </row>
    <row r="478" spans="1:3" ht="24" customHeight="1" x14ac:dyDescent="0.2">
      <c r="A478" s="44">
        <v>515</v>
      </c>
      <c r="B478" s="43" t="s">
        <v>1555</v>
      </c>
      <c r="C478" s="86">
        <v>16898.670000000002</v>
      </c>
    </row>
    <row r="479" spans="1:3" ht="24" customHeight="1" x14ac:dyDescent="0.2">
      <c r="A479" s="44">
        <v>515</v>
      </c>
      <c r="B479" s="43" t="s">
        <v>1556</v>
      </c>
      <c r="C479" s="86">
        <v>0</v>
      </c>
    </row>
    <row r="480" spans="1:3" ht="24" customHeight="1" x14ac:dyDescent="0.2">
      <c r="A480" s="44">
        <v>515</v>
      </c>
      <c r="B480" s="43" t="s">
        <v>1555</v>
      </c>
      <c r="C480" s="86">
        <v>16898.670000000002</v>
      </c>
    </row>
    <row r="481" spans="1:3" ht="24" customHeight="1" x14ac:dyDescent="0.2">
      <c r="A481" s="44">
        <v>515</v>
      </c>
      <c r="B481" s="43" t="s">
        <v>1556</v>
      </c>
      <c r="C481" s="86">
        <v>0</v>
      </c>
    </row>
    <row r="482" spans="1:3" x14ac:dyDescent="0.2">
      <c r="A482" s="44">
        <v>515</v>
      </c>
      <c r="B482" s="43" t="s">
        <v>1555</v>
      </c>
      <c r="C482" s="86">
        <v>16898.670000000002</v>
      </c>
    </row>
    <row r="483" spans="1:3" x14ac:dyDescent="0.2">
      <c r="A483" s="44">
        <v>515</v>
      </c>
      <c r="B483" s="43" t="s">
        <v>1556</v>
      </c>
      <c r="C483" s="86">
        <v>0</v>
      </c>
    </row>
    <row r="484" spans="1:3" ht="24" customHeight="1" x14ac:dyDescent="0.2">
      <c r="A484" s="44">
        <v>515</v>
      </c>
      <c r="B484" s="43" t="s">
        <v>1555</v>
      </c>
      <c r="C484" s="86">
        <v>16898.670000000002</v>
      </c>
    </row>
    <row r="485" spans="1:3" ht="24" customHeight="1" x14ac:dyDescent="0.2">
      <c r="A485" s="44">
        <v>515</v>
      </c>
      <c r="B485" s="43" t="s">
        <v>1556</v>
      </c>
      <c r="C485" s="86">
        <v>0</v>
      </c>
    </row>
    <row r="486" spans="1:3" ht="24" customHeight="1" x14ac:dyDescent="0.2">
      <c r="A486" s="44">
        <v>515</v>
      </c>
      <c r="B486" s="43" t="s">
        <v>1555</v>
      </c>
      <c r="C486" s="86">
        <v>16898.670000000002</v>
      </c>
    </row>
    <row r="487" spans="1:3" ht="24" customHeight="1" x14ac:dyDescent="0.2">
      <c r="A487" s="44">
        <v>515</v>
      </c>
      <c r="B487" s="43" t="s">
        <v>1556</v>
      </c>
      <c r="C487" s="86">
        <v>0</v>
      </c>
    </row>
    <row r="488" spans="1:3" ht="24" customHeight="1" x14ac:dyDescent="0.2">
      <c r="A488" s="44">
        <v>515</v>
      </c>
      <c r="B488" s="43" t="s">
        <v>1582</v>
      </c>
      <c r="C488" s="86">
        <v>6500.0000000000009</v>
      </c>
    </row>
    <row r="489" spans="1:3" ht="24" customHeight="1" x14ac:dyDescent="0.2">
      <c r="A489" s="44">
        <v>515</v>
      </c>
      <c r="B489" s="43" t="s">
        <v>1583</v>
      </c>
      <c r="C489" s="86">
        <v>9043.0000000000018</v>
      </c>
    </row>
    <row r="490" spans="1:3" ht="24" customHeight="1" x14ac:dyDescent="0.2">
      <c r="A490" s="44">
        <v>515</v>
      </c>
      <c r="B490" s="43" t="s">
        <v>1583</v>
      </c>
      <c r="C490" s="86">
        <v>9043.0000000000018</v>
      </c>
    </row>
    <row r="491" spans="1:3" ht="24" customHeight="1" x14ac:dyDescent="0.2">
      <c r="A491" s="44">
        <v>515</v>
      </c>
      <c r="B491" s="43" t="s">
        <v>1583</v>
      </c>
      <c r="C491" s="86">
        <v>9043.0000000000018</v>
      </c>
    </row>
    <row r="492" spans="1:3" ht="24" customHeight="1" x14ac:dyDescent="0.2">
      <c r="A492" s="44">
        <v>515</v>
      </c>
      <c r="B492" s="43" t="s">
        <v>1583</v>
      </c>
      <c r="C492" s="86">
        <v>9043.0000000000018</v>
      </c>
    </row>
    <row r="493" spans="1:3" x14ac:dyDescent="0.2">
      <c r="A493" s="44">
        <v>515</v>
      </c>
      <c r="B493" s="46" t="s">
        <v>1555</v>
      </c>
      <c r="C493" s="86">
        <v>12783.000000000002</v>
      </c>
    </row>
    <row r="494" spans="1:3" x14ac:dyDescent="0.2">
      <c r="A494" s="44">
        <v>515</v>
      </c>
      <c r="B494" s="46" t="s">
        <v>1556</v>
      </c>
      <c r="C494" s="86">
        <v>0</v>
      </c>
    </row>
    <row r="495" spans="1:3" x14ac:dyDescent="0.2">
      <c r="A495" s="44">
        <v>515</v>
      </c>
      <c r="B495" s="43" t="s">
        <v>1623</v>
      </c>
      <c r="C495" s="86">
        <v>8250</v>
      </c>
    </row>
    <row r="496" spans="1:3" x14ac:dyDescent="0.2">
      <c r="A496" s="44">
        <v>515</v>
      </c>
      <c r="B496" s="46" t="s">
        <v>1624</v>
      </c>
      <c r="C496" s="86">
        <v>3795.0000000000005</v>
      </c>
    </row>
    <row r="497" spans="1:3" ht="22.5" customHeight="1" x14ac:dyDescent="0.2">
      <c r="A497" s="44">
        <v>515</v>
      </c>
      <c r="B497" s="46" t="s">
        <v>1555</v>
      </c>
      <c r="C497" s="86">
        <v>14790.000000000002</v>
      </c>
    </row>
    <row r="498" spans="1:3" x14ac:dyDescent="0.2">
      <c r="A498" s="44">
        <v>515</v>
      </c>
      <c r="B498" s="46" t="s">
        <v>1556</v>
      </c>
      <c r="C498" s="86">
        <v>0</v>
      </c>
    </row>
    <row r="499" spans="1:3" ht="22.5" customHeight="1" x14ac:dyDescent="0.2">
      <c r="A499" s="44">
        <v>515</v>
      </c>
      <c r="B499" s="46" t="s">
        <v>1555</v>
      </c>
      <c r="C499" s="86">
        <v>14790.000000000002</v>
      </c>
    </row>
    <row r="500" spans="1:3" x14ac:dyDescent="0.2">
      <c r="A500" s="44">
        <v>515</v>
      </c>
      <c r="B500" s="46" t="s">
        <v>1556</v>
      </c>
      <c r="C500" s="86">
        <v>0</v>
      </c>
    </row>
    <row r="501" spans="1:3" ht="22.5" customHeight="1" x14ac:dyDescent="0.2">
      <c r="A501" s="44">
        <v>515</v>
      </c>
      <c r="B501" s="46" t="s">
        <v>1555</v>
      </c>
      <c r="C501" s="86">
        <v>14790.000000000002</v>
      </c>
    </row>
    <row r="502" spans="1:3" x14ac:dyDescent="0.2">
      <c r="A502" s="44">
        <v>515</v>
      </c>
      <c r="B502" s="46" t="s">
        <v>1556</v>
      </c>
      <c r="C502" s="86">
        <v>0</v>
      </c>
    </row>
    <row r="503" spans="1:3" ht="22.5" customHeight="1" x14ac:dyDescent="0.2">
      <c r="A503" s="44">
        <v>515</v>
      </c>
      <c r="B503" s="46" t="s">
        <v>1555</v>
      </c>
      <c r="C503" s="86">
        <v>14790.000000000002</v>
      </c>
    </row>
    <row r="504" spans="1:3" x14ac:dyDescent="0.2">
      <c r="A504" s="44">
        <v>515</v>
      </c>
      <c r="B504" s="46" t="s">
        <v>1556</v>
      </c>
      <c r="C504" s="86">
        <v>0</v>
      </c>
    </row>
    <row r="505" spans="1:3" x14ac:dyDescent="0.2">
      <c r="A505" s="44">
        <v>515</v>
      </c>
      <c r="B505" s="43" t="s">
        <v>1555</v>
      </c>
      <c r="C505" s="86">
        <v>16898.670000000002</v>
      </c>
    </row>
    <row r="506" spans="1:3" x14ac:dyDescent="0.2">
      <c r="A506" s="44">
        <v>515</v>
      </c>
      <c r="B506" s="43" t="s">
        <v>1556</v>
      </c>
      <c r="C506" s="86">
        <v>0</v>
      </c>
    </row>
    <row r="507" spans="1:3" x14ac:dyDescent="0.2">
      <c r="A507" s="44">
        <v>515</v>
      </c>
      <c r="B507" s="43" t="s">
        <v>1555</v>
      </c>
      <c r="C507" s="86">
        <v>16898.670000000002</v>
      </c>
    </row>
    <row r="508" spans="1:3" x14ac:dyDescent="0.2">
      <c r="A508" s="44">
        <v>515</v>
      </c>
      <c r="B508" s="43" t="s">
        <v>1556</v>
      </c>
      <c r="C508" s="86">
        <v>0</v>
      </c>
    </row>
    <row r="509" spans="1:3" x14ac:dyDescent="0.2">
      <c r="A509" s="44">
        <v>515</v>
      </c>
      <c r="B509" s="43" t="s">
        <v>1555</v>
      </c>
      <c r="C509" s="86">
        <v>16898.670000000002</v>
      </c>
    </row>
    <row r="510" spans="1:3" x14ac:dyDescent="0.2">
      <c r="A510" s="44">
        <v>515</v>
      </c>
      <c r="B510" s="43" t="s">
        <v>1556</v>
      </c>
      <c r="C510" s="86">
        <v>0</v>
      </c>
    </row>
    <row r="511" spans="1:3" x14ac:dyDescent="0.2">
      <c r="A511" s="44">
        <v>515</v>
      </c>
      <c r="B511" s="43" t="s">
        <v>1555</v>
      </c>
      <c r="C511" s="86">
        <v>16898.670000000002</v>
      </c>
    </row>
    <row r="512" spans="1:3" x14ac:dyDescent="0.2">
      <c r="A512" s="44">
        <v>515</v>
      </c>
      <c r="B512" s="43" t="s">
        <v>1556</v>
      </c>
      <c r="C512" s="86">
        <v>0</v>
      </c>
    </row>
    <row r="513" spans="1:3" x14ac:dyDescent="0.2">
      <c r="A513" s="44">
        <v>515</v>
      </c>
      <c r="B513" s="43" t="s">
        <v>1555</v>
      </c>
      <c r="C513" s="86">
        <v>16898.670000000002</v>
      </c>
    </row>
    <row r="514" spans="1:3" x14ac:dyDescent="0.2">
      <c r="A514" s="44">
        <v>515</v>
      </c>
      <c r="B514" s="43" t="s">
        <v>1556</v>
      </c>
      <c r="C514" s="86">
        <v>0</v>
      </c>
    </row>
    <row r="515" spans="1:3" x14ac:dyDescent="0.2">
      <c r="A515" s="44">
        <v>515</v>
      </c>
      <c r="B515" s="43" t="s">
        <v>1582</v>
      </c>
      <c r="C515" s="86">
        <v>6500.0000000000009</v>
      </c>
    </row>
    <row r="516" spans="1:3" x14ac:dyDescent="0.2">
      <c r="A516" s="44">
        <v>515</v>
      </c>
      <c r="B516" s="43" t="s">
        <v>1583</v>
      </c>
      <c r="C516" s="86">
        <v>9043.0000000000018</v>
      </c>
    </row>
    <row r="517" spans="1:3" x14ac:dyDescent="0.2">
      <c r="A517" s="44">
        <v>515</v>
      </c>
      <c r="B517" s="43" t="s">
        <v>1583</v>
      </c>
      <c r="C517" s="86">
        <v>9043.0000000000018</v>
      </c>
    </row>
    <row r="518" spans="1:3" x14ac:dyDescent="0.2">
      <c r="A518" s="44">
        <v>515</v>
      </c>
      <c r="B518" s="43" t="s">
        <v>1583</v>
      </c>
      <c r="C518" s="86">
        <v>9043.0000000000018</v>
      </c>
    </row>
    <row r="519" spans="1:3" x14ac:dyDescent="0.2">
      <c r="A519" s="44">
        <v>515</v>
      </c>
      <c r="B519" s="43" t="s">
        <v>1583</v>
      </c>
      <c r="C519" s="86">
        <v>9043.0000000000018</v>
      </c>
    </row>
    <row r="520" spans="1:3" x14ac:dyDescent="0.2">
      <c r="A520" s="44">
        <v>515</v>
      </c>
      <c r="B520" s="43" t="s">
        <v>1606</v>
      </c>
      <c r="C520" s="86">
        <v>6500</v>
      </c>
    </row>
    <row r="521" spans="1:3" x14ac:dyDescent="0.2">
      <c r="A521" s="44">
        <v>515</v>
      </c>
      <c r="B521" s="43" t="s">
        <v>1625</v>
      </c>
      <c r="C521" s="86">
        <v>1856</v>
      </c>
    </row>
    <row r="522" spans="1:3" x14ac:dyDescent="0.2">
      <c r="A522" s="44">
        <v>515</v>
      </c>
      <c r="B522" s="46" t="s">
        <v>1626</v>
      </c>
      <c r="C522" s="86">
        <v>11473.470000000001</v>
      </c>
    </row>
    <row r="523" spans="1:3" x14ac:dyDescent="0.2">
      <c r="A523" s="44">
        <v>515</v>
      </c>
      <c r="B523" s="46" t="s">
        <v>1627</v>
      </c>
      <c r="C523" s="86">
        <v>0</v>
      </c>
    </row>
    <row r="524" spans="1:3" x14ac:dyDescent="0.2">
      <c r="A524" s="44">
        <v>515</v>
      </c>
      <c r="B524" s="46" t="s">
        <v>1560</v>
      </c>
      <c r="C524" s="86">
        <v>12783.000000000002</v>
      </c>
    </row>
    <row r="525" spans="1:3" x14ac:dyDescent="0.2">
      <c r="A525" s="44">
        <v>515</v>
      </c>
      <c r="B525" s="46" t="s">
        <v>1556</v>
      </c>
      <c r="C525" s="86">
        <v>0</v>
      </c>
    </row>
    <row r="526" spans="1:3" x14ac:dyDescent="0.2">
      <c r="A526" s="44">
        <v>515</v>
      </c>
      <c r="B526" s="46" t="s">
        <v>1555</v>
      </c>
      <c r="C526" s="86">
        <v>12783.000000000002</v>
      </c>
    </row>
    <row r="527" spans="1:3" x14ac:dyDescent="0.2">
      <c r="A527" s="44">
        <v>515</v>
      </c>
      <c r="B527" s="46" t="s">
        <v>1556</v>
      </c>
      <c r="C527" s="86">
        <v>0</v>
      </c>
    </row>
    <row r="528" spans="1:3" x14ac:dyDescent="0.2">
      <c r="A528" s="44">
        <v>515</v>
      </c>
      <c r="B528" s="46" t="s">
        <v>1555</v>
      </c>
      <c r="C528" s="86">
        <v>12783.000000000002</v>
      </c>
    </row>
    <row r="529" spans="1:3" x14ac:dyDescent="0.2">
      <c r="A529" s="44">
        <v>515</v>
      </c>
      <c r="B529" s="46" t="s">
        <v>1556</v>
      </c>
      <c r="C529" s="86">
        <v>0</v>
      </c>
    </row>
    <row r="530" spans="1:3" x14ac:dyDescent="0.2">
      <c r="A530" s="44">
        <v>515</v>
      </c>
      <c r="B530" s="46" t="s">
        <v>1555</v>
      </c>
      <c r="C530" s="86">
        <v>12783.000000000002</v>
      </c>
    </row>
    <row r="531" spans="1:3" x14ac:dyDescent="0.2">
      <c r="A531" s="44">
        <v>515</v>
      </c>
      <c r="B531" s="46" t="s">
        <v>1556</v>
      </c>
      <c r="C531" s="86">
        <v>0</v>
      </c>
    </row>
    <row r="532" spans="1:3" x14ac:dyDescent="0.2">
      <c r="A532" s="44">
        <v>515</v>
      </c>
      <c r="B532" s="46" t="s">
        <v>1555</v>
      </c>
      <c r="C532" s="86">
        <v>12783.000000000002</v>
      </c>
    </row>
    <row r="533" spans="1:3" x14ac:dyDescent="0.2">
      <c r="A533" s="44">
        <v>515</v>
      </c>
      <c r="B533" s="46" t="s">
        <v>1556</v>
      </c>
      <c r="C533" s="86">
        <v>0</v>
      </c>
    </row>
    <row r="534" spans="1:3" x14ac:dyDescent="0.2">
      <c r="A534" s="44">
        <v>515</v>
      </c>
      <c r="B534" s="46" t="s">
        <v>1555</v>
      </c>
      <c r="C534" s="86">
        <v>12783.000000000002</v>
      </c>
    </row>
    <row r="535" spans="1:3" x14ac:dyDescent="0.2">
      <c r="A535" s="44">
        <v>515</v>
      </c>
      <c r="B535" s="46" t="s">
        <v>1556</v>
      </c>
      <c r="C535" s="86">
        <v>0</v>
      </c>
    </row>
    <row r="536" spans="1:3" x14ac:dyDescent="0.2">
      <c r="A536" s="44">
        <v>515</v>
      </c>
      <c r="B536" s="46" t="s">
        <v>1555</v>
      </c>
      <c r="C536" s="86">
        <v>12783.000000000002</v>
      </c>
    </row>
    <row r="537" spans="1:3" x14ac:dyDescent="0.2">
      <c r="A537" s="44">
        <v>515</v>
      </c>
      <c r="B537" s="46" t="s">
        <v>1556</v>
      </c>
      <c r="C537" s="86">
        <v>0</v>
      </c>
    </row>
    <row r="538" spans="1:3" x14ac:dyDescent="0.2">
      <c r="A538" s="44">
        <v>515</v>
      </c>
      <c r="B538" s="46" t="s">
        <v>1555</v>
      </c>
      <c r="C538" s="86">
        <v>12783.000000000002</v>
      </c>
    </row>
    <row r="539" spans="1:3" x14ac:dyDescent="0.2">
      <c r="A539" s="44">
        <v>515</v>
      </c>
      <c r="B539" s="46" t="s">
        <v>1556</v>
      </c>
      <c r="C539" s="86">
        <v>0</v>
      </c>
    </row>
    <row r="540" spans="1:3" x14ac:dyDescent="0.2">
      <c r="A540" s="44">
        <v>515</v>
      </c>
      <c r="B540" s="46" t="s">
        <v>1555</v>
      </c>
      <c r="C540" s="86">
        <v>12783.000000000002</v>
      </c>
    </row>
    <row r="541" spans="1:3" x14ac:dyDescent="0.2">
      <c r="A541" s="44">
        <v>515</v>
      </c>
      <c r="B541" s="46" t="s">
        <v>1556</v>
      </c>
      <c r="C541" s="86">
        <v>0</v>
      </c>
    </row>
    <row r="542" spans="1:3" x14ac:dyDescent="0.2">
      <c r="A542" s="44">
        <v>515</v>
      </c>
      <c r="B542" s="46" t="s">
        <v>1555</v>
      </c>
      <c r="C542" s="86">
        <v>12783.000000000002</v>
      </c>
    </row>
    <row r="543" spans="1:3" x14ac:dyDescent="0.2">
      <c r="A543" s="44">
        <v>515</v>
      </c>
      <c r="B543" s="46" t="s">
        <v>1556</v>
      </c>
      <c r="C543" s="86">
        <v>0</v>
      </c>
    </row>
    <row r="544" spans="1:3" ht="22.5" customHeight="1" x14ac:dyDescent="0.2">
      <c r="A544" s="44">
        <v>515</v>
      </c>
      <c r="B544" s="46" t="s">
        <v>1555</v>
      </c>
      <c r="C544" s="86">
        <v>11450</v>
      </c>
    </row>
    <row r="545" spans="1:3" x14ac:dyDescent="0.2">
      <c r="A545" s="44">
        <v>515</v>
      </c>
      <c r="B545" s="46" t="s">
        <v>1556</v>
      </c>
      <c r="C545" s="86">
        <v>0</v>
      </c>
    </row>
    <row r="546" spans="1:3" x14ac:dyDescent="0.2">
      <c r="A546" s="44">
        <v>515</v>
      </c>
      <c r="B546" s="46" t="s">
        <v>1555</v>
      </c>
      <c r="C546" s="86">
        <v>11450</v>
      </c>
    </row>
    <row r="547" spans="1:3" x14ac:dyDescent="0.2">
      <c r="A547" s="44">
        <v>515</v>
      </c>
      <c r="B547" s="46" t="s">
        <v>1556</v>
      </c>
      <c r="C547" s="86">
        <v>0</v>
      </c>
    </row>
    <row r="548" spans="1:3" x14ac:dyDescent="0.2">
      <c r="A548" s="44">
        <v>515</v>
      </c>
      <c r="B548" s="46" t="s">
        <v>1555</v>
      </c>
      <c r="C548" s="86">
        <v>11450</v>
      </c>
    </row>
    <row r="549" spans="1:3" x14ac:dyDescent="0.2">
      <c r="A549" s="44">
        <v>515</v>
      </c>
      <c r="B549" s="46" t="s">
        <v>1556</v>
      </c>
      <c r="C549" s="86">
        <v>0</v>
      </c>
    </row>
    <row r="550" spans="1:3" x14ac:dyDescent="0.2">
      <c r="A550" s="44">
        <v>515</v>
      </c>
      <c r="B550" s="46" t="s">
        <v>1555</v>
      </c>
      <c r="C550" s="86">
        <v>11450</v>
      </c>
    </row>
    <row r="551" spans="1:3" x14ac:dyDescent="0.2">
      <c r="A551" s="44">
        <v>515</v>
      </c>
      <c r="B551" s="46" t="s">
        <v>1556</v>
      </c>
      <c r="C551" s="86">
        <v>0</v>
      </c>
    </row>
    <row r="552" spans="1:3" x14ac:dyDescent="0.2">
      <c r="A552" s="44">
        <v>515</v>
      </c>
      <c r="B552" s="46" t="s">
        <v>1555</v>
      </c>
      <c r="C552" s="86">
        <v>11450</v>
      </c>
    </row>
    <row r="553" spans="1:3" x14ac:dyDescent="0.2">
      <c r="A553" s="44">
        <v>515</v>
      </c>
      <c r="B553" s="46" t="s">
        <v>1556</v>
      </c>
      <c r="C553" s="86">
        <v>0</v>
      </c>
    </row>
    <row r="554" spans="1:3" x14ac:dyDescent="0.2">
      <c r="A554" s="44">
        <v>515</v>
      </c>
      <c r="B554" s="46" t="s">
        <v>1555</v>
      </c>
      <c r="C554" s="86">
        <v>11450</v>
      </c>
    </row>
    <row r="555" spans="1:3" x14ac:dyDescent="0.2">
      <c r="A555" s="44">
        <v>515</v>
      </c>
      <c r="B555" s="46" t="s">
        <v>1556</v>
      </c>
      <c r="C555" s="86">
        <v>0</v>
      </c>
    </row>
    <row r="556" spans="1:3" x14ac:dyDescent="0.2">
      <c r="A556" s="44">
        <v>515</v>
      </c>
      <c r="B556" s="46" t="s">
        <v>1555</v>
      </c>
      <c r="C556" s="86">
        <v>11450</v>
      </c>
    </row>
    <row r="557" spans="1:3" x14ac:dyDescent="0.2">
      <c r="A557" s="44">
        <v>515</v>
      </c>
      <c r="B557" s="46" t="s">
        <v>1556</v>
      </c>
      <c r="C557" s="86">
        <v>0</v>
      </c>
    </row>
    <row r="558" spans="1:3" x14ac:dyDescent="0.2">
      <c r="A558" s="44">
        <v>515</v>
      </c>
      <c r="B558" s="46" t="s">
        <v>1555</v>
      </c>
      <c r="C558" s="86">
        <v>11450</v>
      </c>
    </row>
    <row r="559" spans="1:3" x14ac:dyDescent="0.2">
      <c r="A559" s="44">
        <v>515</v>
      </c>
      <c r="B559" s="46" t="s">
        <v>1556</v>
      </c>
      <c r="C559" s="86">
        <v>0</v>
      </c>
    </row>
    <row r="560" spans="1:3" x14ac:dyDescent="0.2">
      <c r="A560" s="44">
        <v>515</v>
      </c>
      <c r="B560" s="46" t="s">
        <v>1555</v>
      </c>
      <c r="C560" s="86">
        <v>11450</v>
      </c>
    </row>
    <row r="561" spans="1:3" x14ac:dyDescent="0.2">
      <c r="A561" s="44">
        <v>515</v>
      </c>
      <c r="B561" s="46" t="s">
        <v>1556</v>
      </c>
      <c r="C561" s="86">
        <v>0</v>
      </c>
    </row>
    <row r="562" spans="1:3" x14ac:dyDescent="0.2">
      <c r="A562" s="44">
        <v>515</v>
      </c>
      <c r="B562" s="46" t="s">
        <v>1555</v>
      </c>
      <c r="C562" s="86">
        <v>11450</v>
      </c>
    </row>
    <row r="563" spans="1:3" x14ac:dyDescent="0.2">
      <c r="A563" s="44">
        <v>515</v>
      </c>
      <c r="B563" s="46" t="s">
        <v>1556</v>
      </c>
      <c r="C563" s="86">
        <v>0</v>
      </c>
    </row>
    <row r="564" spans="1:3" x14ac:dyDescent="0.2">
      <c r="A564" s="44">
        <v>515</v>
      </c>
      <c r="B564" s="46" t="s">
        <v>1555</v>
      </c>
      <c r="C564" s="86">
        <v>11450</v>
      </c>
    </row>
    <row r="565" spans="1:3" x14ac:dyDescent="0.2">
      <c r="A565" s="44">
        <v>515</v>
      </c>
      <c r="B565" s="46" t="s">
        <v>1556</v>
      </c>
      <c r="C565" s="86">
        <v>0</v>
      </c>
    </row>
    <row r="566" spans="1:3" x14ac:dyDescent="0.2">
      <c r="A566" s="44">
        <v>515</v>
      </c>
      <c r="B566" s="46" t="s">
        <v>1555</v>
      </c>
      <c r="C566" s="86">
        <v>11450</v>
      </c>
    </row>
    <row r="567" spans="1:3" x14ac:dyDescent="0.2">
      <c r="A567" s="44">
        <v>515</v>
      </c>
      <c r="B567" s="46" t="s">
        <v>1556</v>
      </c>
      <c r="C567" s="86">
        <v>0</v>
      </c>
    </row>
    <row r="568" spans="1:3" x14ac:dyDescent="0.2">
      <c r="A568" s="44">
        <v>515</v>
      </c>
      <c r="B568" s="46" t="s">
        <v>1555</v>
      </c>
      <c r="C568" s="86">
        <v>11450</v>
      </c>
    </row>
    <row r="569" spans="1:3" x14ac:dyDescent="0.2">
      <c r="A569" s="44">
        <v>515</v>
      </c>
      <c r="B569" s="46" t="s">
        <v>1556</v>
      </c>
      <c r="C569" s="86">
        <v>0</v>
      </c>
    </row>
    <row r="570" spans="1:3" x14ac:dyDescent="0.2">
      <c r="A570" s="44">
        <v>515</v>
      </c>
      <c r="B570" s="46" t="s">
        <v>1555</v>
      </c>
      <c r="C570" s="86">
        <v>11450</v>
      </c>
    </row>
    <row r="571" spans="1:3" x14ac:dyDescent="0.2">
      <c r="A571" s="44">
        <v>515</v>
      </c>
      <c r="B571" s="46" t="s">
        <v>1556</v>
      </c>
      <c r="C571" s="86">
        <v>0</v>
      </c>
    </row>
    <row r="572" spans="1:3" x14ac:dyDescent="0.2">
      <c r="A572" s="44">
        <v>515</v>
      </c>
      <c r="B572" s="46" t="s">
        <v>1555</v>
      </c>
      <c r="C572" s="86">
        <v>11450</v>
      </c>
    </row>
    <row r="573" spans="1:3" x14ac:dyDescent="0.2">
      <c r="A573" s="44">
        <v>515</v>
      </c>
      <c r="B573" s="46" t="s">
        <v>1556</v>
      </c>
      <c r="C573" s="86">
        <v>0</v>
      </c>
    </row>
    <row r="574" spans="1:3" x14ac:dyDescent="0.2">
      <c r="A574" s="44">
        <v>515</v>
      </c>
      <c r="B574" s="46" t="s">
        <v>1555</v>
      </c>
      <c r="C574" s="86">
        <v>11450</v>
      </c>
    </row>
    <row r="575" spans="1:3" x14ac:dyDescent="0.2">
      <c r="A575" s="44">
        <v>515</v>
      </c>
      <c r="B575" s="46" t="s">
        <v>1556</v>
      </c>
      <c r="C575" s="86">
        <v>0</v>
      </c>
    </row>
    <row r="576" spans="1:3" x14ac:dyDescent="0.2">
      <c r="A576" s="44">
        <v>515</v>
      </c>
      <c r="B576" s="46" t="s">
        <v>1555</v>
      </c>
      <c r="C576" s="86">
        <v>11450</v>
      </c>
    </row>
    <row r="577" spans="1:3" x14ac:dyDescent="0.2">
      <c r="A577" s="44">
        <v>515</v>
      </c>
      <c r="B577" s="46" t="s">
        <v>1556</v>
      </c>
      <c r="C577" s="86">
        <v>0</v>
      </c>
    </row>
    <row r="578" spans="1:3" x14ac:dyDescent="0.2">
      <c r="A578" s="44">
        <v>515</v>
      </c>
      <c r="B578" s="46" t="s">
        <v>1555</v>
      </c>
      <c r="C578" s="86">
        <v>11450</v>
      </c>
    </row>
    <row r="579" spans="1:3" x14ac:dyDescent="0.2">
      <c r="A579" s="44">
        <v>515</v>
      </c>
      <c r="B579" s="46" t="s">
        <v>1556</v>
      </c>
      <c r="C579" s="86">
        <v>0</v>
      </c>
    </row>
    <row r="580" spans="1:3" x14ac:dyDescent="0.2">
      <c r="A580" s="44">
        <v>515</v>
      </c>
      <c r="B580" s="46" t="s">
        <v>1555</v>
      </c>
      <c r="C580" s="86">
        <v>11450</v>
      </c>
    </row>
    <row r="581" spans="1:3" x14ac:dyDescent="0.2">
      <c r="A581" s="44">
        <v>515</v>
      </c>
      <c r="B581" s="46" t="s">
        <v>1556</v>
      </c>
      <c r="C581" s="86">
        <v>0</v>
      </c>
    </row>
    <row r="582" spans="1:3" x14ac:dyDescent="0.2">
      <c r="A582" s="44">
        <v>515</v>
      </c>
      <c r="B582" s="46" t="s">
        <v>1555</v>
      </c>
      <c r="C582" s="86">
        <v>11450</v>
      </c>
    </row>
    <row r="583" spans="1:3" x14ac:dyDescent="0.2">
      <c r="A583" s="44">
        <v>515</v>
      </c>
      <c r="B583" s="46" t="s">
        <v>1556</v>
      </c>
      <c r="C583" s="86">
        <v>0</v>
      </c>
    </row>
    <row r="584" spans="1:3" x14ac:dyDescent="0.2">
      <c r="A584" s="44">
        <v>515</v>
      </c>
      <c r="B584" s="46" t="s">
        <v>1555</v>
      </c>
      <c r="C584" s="86">
        <v>11450</v>
      </c>
    </row>
    <row r="585" spans="1:3" x14ac:dyDescent="0.2">
      <c r="A585" s="44">
        <v>515</v>
      </c>
      <c r="B585" s="46" t="s">
        <v>1556</v>
      </c>
      <c r="C585" s="86">
        <v>0</v>
      </c>
    </row>
    <row r="586" spans="1:3" x14ac:dyDescent="0.2">
      <c r="A586" s="44">
        <v>515</v>
      </c>
      <c r="B586" s="46" t="s">
        <v>1555</v>
      </c>
      <c r="C586" s="86">
        <v>11450</v>
      </c>
    </row>
    <row r="587" spans="1:3" x14ac:dyDescent="0.2">
      <c r="A587" s="44">
        <v>515</v>
      </c>
      <c r="B587" s="46" t="s">
        <v>1556</v>
      </c>
      <c r="C587" s="86">
        <v>0</v>
      </c>
    </row>
    <row r="588" spans="1:3" x14ac:dyDescent="0.2">
      <c r="A588" s="44">
        <v>515</v>
      </c>
      <c r="B588" s="46" t="s">
        <v>1555</v>
      </c>
      <c r="C588" s="86">
        <v>11450</v>
      </c>
    </row>
    <row r="589" spans="1:3" x14ac:dyDescent="0.2">
      <c r="A589" s="44">
        <v>515</v>
      </c>
      <c r="B589" s="46" t="s">
        <v>1556</v>
      </c>
      <c r="C589" s="86">
        <v>0</v>
      </c>
    </row>
    <row r="590" spans="1:3" x14ac:dyDescent="0.2">
      <c r="A590" s="44">
        <v>515</v>
      </c>
      <c r="B590" s="46" t="s">
        <v>1555</v>
      </c>
      <c r="C590" s="86">
        <v>11450</v>
      </c>
    </row>
    <row r="591" spans="1:3" x14ac:dyDescent="0.2">
      <c r="A591" s="44">
        <v>515</v>
      </c>
      <c r="B591" s="46" t="s">
        <v>1556</v>
      </c>
      <c r="C591" s="86">
        <v>0</v>
      </c>
    </row>
    <row r="592" spans="1:3" x14ac:dyDescent="0.2">
      <c r="A592" s="44">
        <v>515</v>
      </c>
      <c r="B592" s="46" t="s">
        <v>1555</v>
      </c>
      <c r="C592" s="86">
        <v>11450</v>
      </c>
    </row>
    <row r="593" spans="1:3" x14ac:dyDescent="0.2">
      <c r="A593" s="44">
        <v>515</v>
      </c>
      <c r="B593" s="46" t="s">
        <v>1556</v>
      </c>
      <c r="C593" s="86">
        <v>0</v>
      </c>
    </row>
    <row r="594" spans="1:3" x14ac:dyDescent="0.2">
      <c r="A594" s="44">
        <v>515</v>
      </c>
      <c r="B594" s="46" t="s">
        <v>1555</v>
      </c>
      <c r="C594" s="86">
        <v>11450</v>
      </c>
    </row>
    <row r="595" spans="1:3" x14ac:dyDescent="0.2">
      <c r="A595" s="44">
        <v>515</v>
      </c>
      <c r="B595" s="46" t="s">
        <v>1556</v>
      </c>
      <c r="C595" s="86">
        <v>0</v>
      </c>
    </row>
    <row r="596" spans="1:3" x14ac:dyDescent="0.2">
      <c r="A596" s="44">
        <v>515</v>
      </c>
      <c r="B596" s="46" t="s">
        <v>1555</v>
      </c>
      <c r="C596" s="86">
        <v>11450</v>
      </c>
    </row>
    <row r="597" spans="1:3" x14ac:dyDescent="0.2">
      <c r="A597" s="44">
        <v>515</v>
      </c>
      <c r="B597" s="46" t="s">
        <v>1556</v>
      </c>
      <c r="C597" s="86">
        <v>0</v>
      </c>
    </row>
    <row r="598" spans="1:3" x14ac:dyDescent="0.2">
      <c r="A598" s="44">
        <v>515</v>
      </c>
      <c r="B598" s="46" t="s">
        <v>1555</v>
      </c>
      <c r="C598" s="86">
        <v>11450</v>
      </c>
    </row>
    <row r="599" spans="1:3" x14ac:dyDescent="0.2">
      <c r="A599" s="44">
        <v>515</v>
      </c>
      <c r="B599" s="46" t="s">
        <v>1556</v>
      </c>
      <c r="C599" s="86">
        <v>0</v>
      </c>
    </row>
    <row r="600" spans="1:3" x14ac:dyDescent="0.2">
      <c r="A600" s="44">
        <v>515</v>
      </c>
      <c r="B600" s="46" t="s">
        <v>1555</v>
      </c>
      <c r="C600" s="86">
        <v>11450</v>
      </c>
    </row>
    <row r="601" spans="1:3" x14ac:dyDescent="0.2">
      <c r="A601" s="44">
        <v>515</v>
      </c>
      <c r="B601" s="46" t="s">
        <v>1556</v>
      </c>
      <c r="C601" s="86">
        <v>0</v>
      </c>
    </row>
    <row r="602" spans="1:3" x14ac:dyDescent="0.2">
      <c r="A602" s="44">
        <v>515</v>
      </c>
      <c r="B602" s="46" t="s">
        <v>1555</v>
      </c>
      <c r="C602" s="86">
        <v>11450</v>
      </c>
    </row>
    <row r="603" spans="1:3" x14ac:dyDescent="0.2">
      <c r="A603" s="44">
        <v>515</v>
      </c>
      <c r="B603" s="46" t="s">
        <v>1556</v>
      </c>
      <c r="C603" s="86">
        <v>0</v>
      </c>
    </row>
    <row r="604" spans="1:3" x14ac:dyDescent="0.2">
      <c r="A604" s="44">
        <v>515</v>
      </c>
      <c r="B604" s="46" t="s">
        <v>1555</v>
      </c>
      <c r="C604" s="86">
        <v>11450</v>
      </c>
    </row>
    <row r="605" spans="1:3" x14ac:dyDescent="0.2">
      <c r="A605" s="44">
        <v>515</v>
      </c>
      <c r="B605" s="46" t="s">
        <v>1556</v>
      </c>
      <c r="C605" s="86">
        <v>0</v>
      </c>
    </row>
    <row r="606" spans="1:3" x14ac:dyDescent="0.2">
      <c r="A606" s="44">
        <v>515</v>
      </c>
      <c r="B606" s="46" t="s">
        <v>1555</v>
      </c>
      <c r="C606" s="86">
        <v>11450</v>
      </c>
    </row>
    <row r="607" spans="1:3" x14ac:dyDescent="0.2">
      <c r="A607" s="44">
        <v>515</v>
      </c>
      <c r="B607" s="46" t="s">
        <v>1556</v>
      </c>
      <c r="C607" s="86">
        <v>0</v>
      </c>
    </row>
    <row r="608" spans="1:3" x14ac:dyDescent="0.2">
      <c r="A608" s="44">
        <v>515</v>
      </c>
      <c r="B608" s="43" t="s">
        <v>1582</v>
      </c>
      <c r="C608" s="86">
        <v>6500.0000000000009</v>
      </c>
    </row>
    <row r="609" spans="1:3" x14ac:dyDescent="0.2">
      <c r="A609" s="44">
        <v>515</v>
      </c>
      <c r="B609" s="43" t="s">
        <v>1629</v>
      </c>
      <c r="C609" s="86">
        <v>15685.520000000002</v>
      </c>
    </row>
    <row r="610" spans="1:3" x14ac:dyDescent="0.2">
      <c r="A610" s="44">
        <v>515</v>
      </c>
      <c r="B610" s="43" t="s">
        <v>1630</v>
      </c>
      <c r="C610" s="86">
        <v>25499</v>
      </c>
    </row>
    <row r="611" spans="1:3" x14ac:dyDescent="0.2">
      <c r="A611" s="44">
        <v>515</v>
      </c>
      <c r="B611" s="43" t="s">
        <v>1583</v>
      </c>
      <c r="C611" s="86">
        <v>9043.0000000000018</v>
      </c>
    </row>
    <row r="612" spans="1:3" x14ac:dyDescent="0.2">
      <c r="A612" s="44">
        <v>515</v>
      </c>
      <c r="B612" s="43" t="s">
        <v>1583</v>
      </c>
      <c r="C612" s="86">
        <v>9043.0000000000018</v>
      </c>
    </row>
    <row r="613" spans="1:3" x14ac:dyDescent="0.2">
      <c r="A613" s="44">
        <v>515</v>
      </c>
      <c r="B613" s="43" t="s">
        <v>1583</v>
      </c>
      <c r="C613" s="86">
        <v>9043.0000000000018</v>
      </c>
    </row>
    <row r="614" spans="1:3" x14ac:dyDescent="0.2">
      <c r="A614" s="44">
        <v>515</v>
      </c>
      <c r="B614" s="43" t="s">
        <v>1583</v>
      </c>
      <c r="C614" s="86">
        <v>9043.0000000000018</v>
      </c>
    </row>
    <row r="615" spans="1:3" x14ac:dyDescent="0.2">
      <c r="A615" s="44">
        <v>515</v>
      </c>
      <c r="B615" s="43" t="s">
        <v>1555</v>
      </c>
      <c r="C615" s="86">
        <v>16013.3</v>
      </c>
    </row>
    <row r="616" spans="1:3" x14ac:dyDescent="0.2">
      <c r="A616" s="44">
        <v>515</v>
      </c>
      <c r="B616" s="43" t="s">
        <v>1556</v>
      </c>
      <c r="C616" s="86">
        <v>0</v>
      </c>
    </row>
    <row r="617" spans="1:3" x14ac:dyDescent="0.2">
      <c r="A617" s="44">
        <v>515</v>
      </c>
      <c r="B617" s="43" t="s">
        <v>1555</v>
      </c>
      <c r="C617" s="86">
        <v>16013.3</v>
      </c>
    </row>
    <row r="618" spans="1:3" x14ac:dyDescent="0.2">
      <c r="A618" s="44">
        <v>515</v>
      </c>
      <c r="B618" s="43" t="s">
        <v>1556</v>
      </c>
      <c r="C618" s="86">
        <v>0</v>
      </c>
    </row>
    <row r="619" spans="1:3" x14ac:dyDescent="0.2">
      <c r="A619" s="44">
        <v>515</v>
      </c>
      <c r="B619" s="43" t="s">
        <v>1555</v>
      </c>
      <c r="C619" s="86">
        <v>16013.3</v>
      </c>
    </row>
    <row r="620" spans="1:3" x14ac:dyDescent="0.2">
      <c r="A620" s="44">
        <v>515</v>
      </c>
      <c r="B620" s="43" t="s">
        <v>1556</v>
      </c>
      <c r="C620" s="86">
        <v>0</v>
      </c>
    </row>
    <row r="621" spans="1:3" x14ac:dyDescent="0.2">
      <c r="A621" s="44">
        <v>515</v>
      </c>
      <c r="B621" s="43" t="s">
        <v>1631</v>
      </c>
      <c r="C621" s="86">
        <v>25499</v>
      </c>
    </row>
    <row r="622" spans="1:3" x14ac:dyDescent="0.2">
      <c r="A622" s="44">
        <v>515</v>
      </c>
      <c r="B622" s="43" t="s">
        <v>1583</v>
      </c>
      <c r="C622" s="86">
        <v>9043.0000000000018</v>
      </c>
    </row>
    <row r="623" spans="1:3" x14ac:dyDescent="0.2">
      <c r="A623" s="44">
        <v>515</v>
      </c>
      <c r="B623" s="43" t="s">
        <v>1583</v>
      </c>
      <c r="C623" s="86">
        <v>9043.0000000000018</v>
      </c>
    </row>
    <row r="624" spans="1:3" x14ac:dyDescent="0.2">
      <c r="A624" s="44">
        <v>515</v>
      </c>
      <c r="B624" s="43" t="s">
        <v>1570</v>
      </c>
      <c r="C624" s="86">
        <v>5500</v>
      </c>
    </row>
    <row r="625" spans="1:3" x14ac:dyDescent="0.2">
      <c r="A625" s="44">
        <v>515</v>
      </c>
      <c r="B625" s="43" t="s">
        <v>1570</v>
      </c>
      <c r="C625" s="86">
        <v>3489</v>
      </c>
    </row>
    <row r="626" spans="1:3" x14ac:dyDescent="0.2">
      <c r="A626" s="44">
        <v>515</v>
      </c>
      <c r="B626" s="46" t="s">
        <v>1632</v>
      </c>
      <c r="C626" s="86">
        <v>999.13</v>
      </c>
    </row>
    <row r="627" spans="1:3" x14ac:dyDescent="0.2">
      <c r="A627" s="44">
        <v>515</v>
      </c>
      <c r="B627" s="43" t="s">
        <v>1633</v>
      </c>
      <c r="C627" s="86">
        <v>4300</v>
      </c>
    </row>
    <row r="628" spans="1:3" x14ac:dyDescent="0.2">
      <c r="A628" s="44">
        <v>515</v>
      </c>
      <c r="B628" s="46" t="s">
        <v>1634</v>
      </c>
      <c r="C628" s="86">
        <v>2750.5</v>
      </c>
    </row>
    <row r="629" spans="1:3" x14ac:dyDescent="0.2">
      <c r="A629" s="44">
        <v>515</v>
      </c>
      <c r="B629" s="46" t="s">
        <v>1635</v>
      </c>
      <c r="C629" s="86">
        <v>15850.500000000002</v>
      </c>
    </row>
    <row r="630" spans="1:3" x14ac:dyDescent="0.2">
      <c r="A630" s="44">
        <v>515</v>
      </c>
      <c r="B630" s="46" t="s">
        <v>1547</v>
      </c>
      <c r="C630" s="86">
        <v>12783.000000000002</v>
      </c>
    </row>
    <row r="631" spans="1:3" x14ac:dyDescent="0.2">
      <c r="A631" s="44">
        <v>515</v>
      </c>
      <c r="B631" s="46" t="s">
        <v>1547</v>
      </c>
      <c r="C631" s="86">
        <v>12783.000000000002</v>
      </c>
    </row>
    <row r="632" spans="1:3" x14ac:dyDescent="0.2">
      <c r="A632" s="44">
        <v>515</v>
      </c>
      <c r="B632" s="46" t="s">
        <v>1547</v>
      </c>
      <c r="C632" s="86">
        <v>12783.000000000002</v>
      </c>
    </row>
    <row r="633" spans="1:3" x14ac:dyDescent="0.2">
      <c r="A633" s="44">
        <v>515</v>
      </c>
      <c r="B633" s="46" t="s">
        <v>1547</v>
      </c>
      <c r="C633" s="86">
        <v>12783.000000000002</v>
      </c>
    </row>
    <row r="634" spans="1:3" x14ac:dyDescent="0.2">
      <c r="A634" s="44">
        <v>515</v>
      </c>
      <c r="B634" s="46" t="s">
        <v>1547</v>
      </c>
      <c r="C634" s="86">
        <v>12783.000000000002</v>
      </c>
    </row>
    <row r="635" spans="1:3" x14ac:dyDescent="0.2">
      <c r="A635" s="44">
        <v>515</v>
      </c>
      <c r="B635" s="46" t="s">
        <v>1547</v>
      </c>
      <c r="C635" s="86">
        <v>12783.000000000002</v>
      </c>
    </row>
    <row r="636" spans="1:3" x14ac:dyDescent="0.2">
      <c r="A636" s="44">
        <v>515</v>
      </c>
      <c r="B636" s="46" t="s">
        <v>1547</v>
      </c>
      <c r="C636" s="86">
        <v>12783.000000000002</v>
      </c>
    </row>
    <row r="637" spans="1:3" x14ac:dyDescent="0.2">
      <c r="A637" s="44">
        <v>515</v>
      </c>
      <c r="B637" s="46" t="s">
        <v>1547</v>
      </c>
      <c r="C637" s="86">
        <v>12783.000000000002</v>
      </c>
    </row>
    <row r="638" spans="1:3" ht="22.5" customHeight="1" x14ac:dyDescent="0.2">
      <c r="A638" s="44">
        <v>515</v>
      </c>
      <c r="B638" s="46" t="s">
        <v>1551</v>
      </c>
      <c r="C638" s="86">
        <v>16568</v>
      </c>
    </row>
    <row r="639" spans="1:3" x14ac:dyDescent="0.2">
      <c r="A639" s="44">
        <v>515</v>
      </c>
      <c r="B639" s="46" t="s">
        <v>1636</v>
      </c>
      <c r="C639" s="86">
        <v>4402.04</v>
      </c>
    </row>
    <row r="640" spans="1:3" x14ac:dyDescent="0.2">
      <c r="A640" s="44">
        <v>515</v>
      </c>
      <c r="B640" s="46" t="s">
        <v>1637</v>
      </c>
      <c r="C640" s="86">
        <v>6101.69</v>
      </c>
    </row>
    <row r="641" spans="1:3" x14ac:dyDescent="0.2">
      <c r="A641" s="44">
        <v>515</v>
      </c>
      <c r="B641" s="43" t="s">
        <v>1638</v>
      </c>
      <c r="C641" s="86">
        <v>1460</v>
      </c>
    </row>
    <row r="642" spans="1:3" x14ac:dyDescent="0.2">
      <c r="A642" s="44">
        <v>515</v>
      </c>
      <c r="B642" s="43" t="s">
        <v>1555</v>
      </c>
      <c r="C642" s="86">
        <v>16898.670000000002</v>
      </c>
    </row>
    <row r="643" spans="1:3" x14ac:dyDescent="0.2">
      <c r="A643" s="44">
        <v>515</v>
      </c>
      <c r="B643" s="43" t="s">
        <v>1556</v>
      </c>
      <c r="C643" s="86">
        <v>0</v>
      </c>
    </row>
    <row r="644" spans="1:3" x14ac:dyDescent="0.2">
      <c r="A644" s="44">
        <v>515</v>
      </c>
      <c r="B644" s="43" t="s">
        <v>1555</v>
      </c>
      <c r="C644" s="86">
        <v>16898.670000000002</v>
      </c>
    </row>
    <row r="645" spans="1:3" x14ac:dyDescent="0.2">
      <c r="A645" s="44">
        <v>515</v>
      </c>
      <c r="B645" s="43" t="s">
        <v>1556</v>
      </c>
      <c r="C645" s="86">
        <v>0</v>
      </c>
    </row>
    <row r="646" spans="1:3" x14ac:dyDescent="0.2">
      <c r="A646" s="44">
        <v>515</v>
      </c>
      <c r="B646" s="43" t="s">
        <v>1555</v>
      </c>
      <c r="C646" s="86">
        <v>16898.670000000002</v>
      </c>
    </row>
    <row r="647" spans="1:3" x14ac:dyDescent="0.2">
      <c r="A647" s="44">
        <v>515</v>
      </c>
      <c r="B647" s="43" t="s">
        <v>1556</v>
      </c>
      <c r="C647" s="86">
        <v>0</v>
      </c>
    </row>
    <row r="648" spans="1:3" x14ac:dyDescent="0.2">
      <c r="A648" s="44">
        <v>515</v>
      </c>
      <c r="B648" s="43" t="s">
        <v>1555</v>
      </c>
      <c r="C648" s="86">
        <v>16898.670000000002</v>
      </c>
    </row>
    <row r="649" spans="1:3" x14ac:dyDescent="0.2">
      <c r="A649" s="44">
        <v>515</v>
      </c>
      <c r="B649" s="43" t="s">
        <v>1556</v>
      </c>
      <c r="C649" s="86">
        <v>0</v>
      </c>
    </row>
    <row r="650" spans="1:3" x14ac:dyDescent="0.2">
      <c r="A650" s="44">
        <v>515</v>
      </c>
      <c r="B650" s="43" t="s">
        <v>1555</v>
      </c>
      <c r="C650" s="86">
        <v>16898.670000000002</v>
      </c>
    </row>
    <row r="651" spans="1:3" x14ac:dyDescent="0.2">
      <c r="A651" s="44">
        <v>515</v>
      </c>
      <c r="B651" s="43" t="s">
        <v>1556</v>
      </c>
      <c r="C651" s="86">
        <v>0</v>
      </c>
    </row>
    <row r="652" spans="1:3" x14ac:dyDescent="0.2">
      <c r="A652" s="44">
        <v>515</v>
      </c>
      <c r="B652" s="43" t="s">
        <v>1555</v>
      </c>
      <c r="C652" s="86">
        <v>16898.670000000002</v>
      </c>
    </row>
    <row r="653" spans="1:3" x14ac:dyDescent="0.2">
      <c r="A653" s="44">
        <v>515</v>
      </c>
      <c r="B653" s="43" t="s">
        <v>1556</v>
      </c>
      <c r="C653" s="86">
        <v>0</v>
      </c>
    </row>
    <row r="654" spans="1:3" x14ac:dyDescent="0.2">
      <c r="A654" s="44">
        <v>515</v>
      </c>
      <c r="B654" s="43" t="s">
        <v>1583</v>
      </c>
      <c r="C654" s="86">
        <v>9043.0000000000018</v>
      </c>
    </row>
    <row r="655" spans="1:3" x14ac:dyDescent="0.2">
      <c r="A655" s="44">
        <v>515</v>
      </c>
      <c r="B655" s="43" t="s">
        <v>1583</v>
      </c>
      <c r="C655" s="86">
        <v>9043.0000000000018</v>
      </c>
    </row>
    <row r="656" spans="1:3" x14ac:dyDescent="0.2">
      <c r="A656" s="44">
        <v>515</v>
      </c>
      <c r="B656" s="43" t="s">
        <v>1639</v>
      </c>
      <c r="C656" s="86">
        <v>2206.7800000000002</v>
      </c>
    </row>
    <row r="657" spans="1:3" x14ac:dyDescent="0.2">
      <c r="A657" s="44">
        <v>515</v>
      </c>
      <c r="B657" s="43" t="s">
        <v>1640</v>
      </c>
      <c r="C657" s="86">
        <v>1905</v>
      </c>
    </row>
    <row r="658" spans="1:3" x14ac:dyDescent="0.2">
      <c r="A658" s="44">
        <v>515</v>
      </c>
      <c r="B658" s="46" t="s">
        <v>1555</v>
      </c>
      <c r="C658" s="86">
        <v>15850.500000000002</v>
      </c>
    </row>
    <row r="659" spans="1:3" x14ac:dyDescent="0.2">
      <c r="A659" s="44">
        <v>515</v>
      </c>
      <c r="B659" s="46" t="s">
        <v>1556</v>
      </c>
      <c r="C659" s="86">
        <v>0</v>
      </c>
    </row>
    <row r="660" spans="1:3" ht="25.5" customHeight="1" x14ac:dyDescent="0.2">
      <c r="A660" s="44">
        <v>515</v>
      </c>
      <c r="B660" s="46" t="s">
        <v>1555</v>
      </c>
      <c r="C660" s="86">
        <v>12783.000000000002</v>
      </c>
    </row>
    <row r="661" spans="1:3" ht="24.75" customHeight="1" x14ac:dyDescent="0.2">
      <c r="A661" s="44">
        <v>515</v>
      </c>
      <c r="B661" s="46" t="s">
        <v>1556</v>
      </c>
      <c r="C661" s="86">
        <v>0</v>
      </c>
    </row>
    <row r="662" spans="1:3" ht="27.75" customHeight="1" x14ac:dyDescent="0.2">
      <c r="A662" s="44">
        <v>515</v>
      </c>
      <c r="B662" s="46" t="s">
        <v>1555</v>
      </c>
      <c r="C662" s="86">
        <v>12783.000000000002</v>
      </c>
    </row>
    <row r="663" spans="1:3" ht="31.5" customHeight="1" x14ac:dyDescent="0.2">
      <c r="A663" s="44">
        <v>515</v>
      </c>
      <c r="B663" s="46" t="s">
        <v>1556</v>
      </c>
      <c r="C663" s="86">
        <v>0</v>
      </c>
    </row>
    <row r="664" spans="1:3" ht="27.75" customHeight="1" x14ac:dyDescent="0.2">
      <c r="A664" s="44">
        <v>515</v>
      </c>
      <c r="B664" s="46" t="s">
        <v>1555</v>
      </c>
      <c r="C664" s="86">
        <v>12783.000000000002</v>
      </c>
    </row>
    <row r="665" spans="1:3" ht="25.5" customHeight="1" x14ac:dyDescent="0.2">
      <c r="A665" s="44">
        <v>515</v>
      </c>
      <c r="B665" s="46" t="s">
        <v>1556</v>
      </c>
      <c r="C665" s="86">
        <v>0</v>
      </c>
    </row>
    <row r="666" spans="1:3" ht="28.5" customHeight="1" x14ac:dyDescent="0.2">
      <c r="A666" s="44">
        <v>515</v>
      </c>
      <c r="B666" s="46" t="s">
        <v>1555</v>
      </c>
      <c r="C666" s="86">
        <v>12783.000000000002</v>
      </c>
    </row>
    <row r="667" spans="1:3" ht="33.75" customHeight="1" x14ac:dyDescent="0.2">
      <c r="A667" s="44">
        <v>515</v>
      </c>
      <c r="B667" s="46" t="s">
        <v>1556</v>
      </c>
      <c r="C667" s="86">
        <v>0</v>
      </c>
    </row>
    <row r="668" spans="1:3" ht="30" customHeight="1" x14ac:dyDescent="0.2">
      <c r="A668" s="44">
        <v>515</v>
      </c>
      <c r="B668" s="46" t="s">
        <v>1555</v>
      </c>
      <c r="C668" s="86">
        <v>12783.000000000002</v>
      </c>
    </row>
    <row r="669" spans="1:3" ht="29.25" customHeight="1" x14ac:dyDescent="0.2">
      <c r="A669" s="44">
        <v>515</v>
      </c>
      <c r="B669" s="46" t="s">
        <v>1556</v>
      </c>
      <c r="C669" s="86">
        <v>0</v>
      </c>
    </row>
    <row r="670" spans="1:3" ht="22.5" customHeight="1" x14ac:dyDescent="0.2">
      <c r="A670" s="44">
        <v>515</v>
      </c>
      <c r="B670" s="46" t="s">
        <v>1551</v>
      </c>
      <c r="C670" s="86">
        <v>19129</v>
      </c>
    </row>
    <row r="671" spans="1:3" x14ac:dyDescent="0.2">
      <c r="A671" s="44">
        <v>515</v>
      </c>
      <c r="B671" s="43" t="s">
        <v>1555</v>
      </c>
      <c r="C671" s="86">
        <v>16013.3</v>
      </c>
    </row>
    <row r="672" spans="1:3" x14ac:dyDescent="0.2">
      <c r="A672" s="44">
        <v>515</v>
      </c>
      <c r="B672" s="43" t="s">
        <v>1556</v>
      </c>
      <c r="C672" s="86">
        <v>0</v>
      </c>
    </row>
    <row r="673" spans="1:3" x14ac:dyDescent="0.2">
      <c r="A673" s="44">
        <v>515</v>
      </c>
      <c r="B673" s="43" t="s">
        <v>1555</v>
      </c>
      <c r="C673" s="86">
        <v>16013.3</v>
      </c>
    </row>
    <row r="674" spans="1:3" x14ac:dyDescent="0.2">
      <c r="A674" s="44">
        <v>515</v>
      </c>
      <c r="B674" s="43" t="s">
        <v>1556</v>
      </c>
      <c r="C674" s="86">
        <v>0</v>
      </c>
    </row>
    <row r="675" spans="1:3" x14ac:dyDescent="0.2">
      <c r="A675" s="44">
        <v>515</v>
      </c>
      <c r="B675" s="43" t="s">
        <v>1641</v>
      </c>
      <c r="C675" s="86">
        <v>2746.8</v>
      </c>
    </row>
    <row r="676" spans="1:3" x14ac:dyDescent="0.2">
      <c r="A676" s="44">
        <v>515</v>
      </c>
      <c r="B676" s="43" t="s">
        <v>1630</v>
      </c>
      <c r="C676" s="86">
        <v>25499</v>
      </c>
    </row>
    <row r="677" spans="1:3" x14ac:dyDescent="0.2">
      <c r="A677" s="44">
        <v>515</v>
      </c>
      <c r="B677" s="43" t="s">
        <v>1583</v>
      </c>
      <c r="C677" s="86">
        <v>9043.0000000000018</v>
      </c>
    </row>
    <row r="678" spans="1:3" x14ac:dyDescent="0.2">
      <c r="A678" s="44">
        <v>515</v>
      </c>
      <c r="B678" s="43" t="s">
        <v>1571</v>
      </c>
      <c r="C678" s="86">
        <v>1388.46</v>
      </c>
    </row>
    <row r="679" spans="1:3" x14ac:dyDescent="0.2">
      <c r="A679" s="44">
        <v>515</v>
      </c>
      <c r="B679" s="46" t="s">
        <v>1547</v>
      </c>
      <c r="C679" s="86">
        <v>11480.500000000002</v>
      </c>
    </row>
    <row r="680" spans="1:3" x14ac:dyDescent="0.2">
      <c r="A680" s="44">
        <v>515</v>
      </c>
      <c r="B680" s="46" t="s">
        <v>1547</v>
      </c>
      <c r="C680" s="86">
        <v>12783.000000000002</v>
      </c>
    </row>
    <row r="681" spans="1:3" x14ac:dyDescent="0.2">
      <c r="A681" s="44">
        <v>515</v>
      </c>
      <c r="B681" s="46" t="s">
        <v>1547</v>
      </c>
      <c r="C681" s="86">
        <v>12783.000000000002</v>
      </c>
    </row>
    <row r="682" spans="1:3" ht="22.5" customHeight="1" x14ac:dyDescent="0.2">
      <c r="A682" s="44">
        <v>515</v>
      </c>
      <c r="B682" s="46" t="s">
        <v>1551</v>
      </c>
      <c r="C682" s="86">
        <v>19129</v>
      </c>
    </row>
    <row r="683" spans="1:3" x14ac:dyDescent="0.2">
      <c r="A683" s="44">
        <v>515</v>
      </c>
      <c r="B683" s="43" t="s">
        <v>1555</v>
      </c>
      <c r="C683" s="86">
        <v>16013.3</v>
      </c>
    </row>
    <row r="684" spans="1:3" x14ac:dyDescent="0.2">
      <c r="A684" s="44">
        <v>515</v>
      </c>
      <c r="B684" s="43" t="s">
        <v>1556</v>
      </c>
      <c r="C684" s="86">
        <v>0</v>
      </c>
    </row>
    <row r="685" spans="1:3" x14ac:dyDescent="0.2">
      <c r="A685" s="44">
        <v>515</v>
      </c>
      <c r="B685" s="43" t="s">
        <v>1555</v>
      </c>
      <c r="C685" s="86">
        <v>16013.3</v>
      </c>
    </row>
    <row r="686" spans="1:3" x14ac:dyDescent="0.2">
      <c r="A686" s="44">
        <v>515</v>
      </c>
      <c r="B686" s="43" t="s">
        <v>1556</v>
      </c>
      <c r="C686" s="86">
        <v>0</v>
      </c>
    </row>
    <row r="687" spans="1:3" x14ac:dyDescent="0.2">
      <c r="A687" s="44">
        <v>515</v>
      </c>
      <c r="B687" s="43" t="s">
        <v>1555</v>
      </c>
      <c r="C687" s="86">
        <v>16013.3</v>
      </c>
    </row>
    <row r="688" spans="1:3" x14ac:dyDescent="0.2">
      <c r="A688" s="44">
        <v>515</v>
      </c>
      <c r="B688" s="43" t="s">
        <v>1556</v>
      </c>
      <c r="C688" s="86">
        <v>0</v>
      </c>
    </row>
    <row r="689" spans="1:3" x14ac:dyDescent="0.2">
      <c r="A689" s="44">
        <v>515</v>
      </c>
      <c r="B689" s="43" t="s">
        <v>1642</v>
      </c>
      <c r="C689" s="86">
        <v>0</v>
      </c>
    </row>
    <row r="690" spans="1:3" x14ac:dyDescent="0.2">
      <c r="A690" s="44">
        <v>515</v>
      </c>
      <c r="B690" s="43" t="s">
        <v>1583</v>
      </c>
      <c r="C690" s="86">
        <v>9043.0000000000018</v>
      </c>
    </row>
    <row r="691" spans="1:3" x14ac:dyDescent="0.2">
      <c r="A691" s="44">
        <v>515</v>
      </c>
      <c r="B691" s="43" t="s">
        <v>1583</v>
      </c>
      <c r="C691" s="86">
        <v>9043.0000000000018</v>
      </c>
    </row>
    <row r="692" spans="1:3" x14ac:dyDescent="0.2">
      <c r="A692" s="44">
        <v>515</v>
      </c>
      <c r="B692" s="43" t="s">
        <v>1583</v>
      </c>
      <c r="C692" s="86">
        <v>9043.0000000000018</v>
      </c>
    </row>
    <row r="693" spans="1:3" x14ac:dyDescent="0.2">
      <c r="A693" s="44">
        <v>515</v>
      </c>
      <c r="B693" s="43" t="s">
        <v>1643</v>
      </c>
      <c r="C693" s="86">
        <v>3379.2</v>
      </c>
    </row>
    <row r="694" spans="1:3" x14ac:dyDescent="0.2">
      <c r="A694" s="44">
        <v>515</v>
      </c>
      <c r="B694" s="43" t="s">
        <v>1644</v>
      </c>
      <c r="C694" s="86">
        <v>1275</v>
      </c>
    </row>
    <row r="695" spans="1:3" x14ac:dyDescent="0.2">
      <c r="A695" s="44">
        <v>515</v>
      </c>
      <c r="B695" s="43" t="s">
        <v>1555</v>
      </c>
      <c r="C695" s="86">
        <v>16013.3</v>
      </c>
    </row>
    <row r="696" spans="1:3" x14ac:dyDescent="0.2">
      <c r="A696" s="44">
        <v>515</v>
      </c>
      <c r="B696" s="43" t="s">
        <v>1556</v>
      </c>
      <c r="C696" s="86">
        <v>0</v>
      </c>
    </row>
    <row r="697" spans="1:3" x14ac:dyDescent="0.2">
      <c r="A697" s="44">
        <v>515</v>
      </c>
      <c r="B697" s="43" t="s">
        <v>1555</v>
      </c>
      <c r="C697" s="86">
        <v>16013.3</v>
      </c>
    </row>
    <row r="698" spans="1:3" x14ac:dyDescent="0.2">
      <c r="A698" s="44">
        <v>515</v>
      </c>
      <c r="B698" s="43" t="s">
        <v>1556</v>
      </c>
      <c r="C698" s="86">
        <v>0</v>
      </c>
    </row>
    <row r="699" spans="1:3" x14ac:dyDescent="0.2">
      <c r="A699" s="44">
        <v>515</v>
      </c>
      <c r="B699" s="43" t="s">
        <v>1583</v>
      </c>
      <c r="C699" s="86">
        <v>9043.0000000000018</v>
      </c>
    </row>
    <row r="700" spans="1:3" x14ac:dyDescent="0.2">
      <c r="A700" s="44">
        <v>515</v>
      </c>
      <c r="B700" s="43" t="s">
        <v>1560</v>
      </c>
      <c r="C700" s="86">
        <v>13210.000000000002</v>
      </c>
    </row>
    <row r="701" spans="1:3" x14ac:dyDescent="0.2">
      <c r="A701" s="44">
        <v>515</v>
      </c>
      <c r="B701" s="43" t="s">
        <v>1556</v>
      </c>
      <c r="C701" s="86">
        <v>0</v>
      </c>
    </row>
    <row r="702" spans="1:3" x14ac:dyDescent="0.2">
      <c r="A702" s="44">
        <v>515</v>
      </c>
      <c r="B702" s="43" t="s">
        <v>1636</v>
      </c>
      <c r="C702" s="86">
        <v>1275</v>
      </c>
    </row>
    <row r="703" spans="1:3" x14ac:dyDescent="0.2">
      <c r="A703" s="44">
        <v>515</v>
      </c>
      <c r="B703" s="43" t="s">
        <v>1555</v>
      </c>
      <c r="C703" s="86">
        <v>16013.3</v>
      </c>
    </row>
    <row r="704" spans="1:3" x14ac:dyDescent="0.2">
      <c r="A704" s="44">
        <v>515</v>
      </c>
      <c r="B704" s="43" t="s">
        <v>1556</v>
      </c>
      <c r="C704" s="86">
        <v>0</v>
      </c>
    </row>
    <row r="705" spans="1:3" x14ac:dyDescent="0.2">
      <c r="A705" s="44">
        <v>515</v>
      </c>
      <c r="B705" s="43" t="s">
        <v>1555</v>
      </c>
      <c r="C705" s="86">
        <v>16013.3</v>
      </c>
    </row>
    <row r="706" spans="1:3" x14ac:dyDescent="0.2">
      <c r="A706" s="44">
        <v>515</v>
      </c>
      <c r="B706" s="43" t="s">
        <v>1556</v>
      </c>
      <c r="C706" s="86">
        <v>0</v>
      </c>
    </row>
    <row r="707" spans="1:3" x14ac:dyDescent="0.2">
      <c r="A707" s="44">
        <v>515</v>
      </c>
      <c r="B707" s="43" t="s">
        <v>1555</v>
      </c>
      <c r="C707" s="86">
        <v>16013.3</v>
      </c>
    </row>
    <row r="708" spans="1:3" x14ac:dyDescent="0.2">
      <c r="A708" s="44">
        <v>515</v>
      </c>
      <c r="B708" s="43" t="s">
        <v>1556</v>
      </c>
      <c r="C708" s="86">
        <v>0</v>
      </c>
    </row>
    <row r="709" spans="1:3" x14ac:dyDescent="0.2">
      <c r="A709" s="44">
        <v>515</v>
      </c>
      <c r="B709" s="43" t="s">
        <v>1555</v>
      </c>
      <c r="C709" s="86">
        <v>16013.3</v>
      </c>
    </row>
    <row r="710" spans="1:3" x14ac:dyDescent="0.2">
      <c r="A710" s="44">
        <v>515</v>
      </c>
      <c r="B710" s="43" t="s">
        <v>1556</v>
      </c>
      <c r="C710" s="86">
        <v>0</v>
      </c>
    </row>
    <row r="711" spans="1:3" x14ac:dyDescent="0.2">
      <c r="A711" s="44">
        <v>515</v>
      </c>
      <c r="B711" s="43" t="s">
        <v>1555</v>
      </c>
      <c r="C711" s="86">
        <v>16013.3</v>
      </c>
    </row>
    <row r="712" spans="1:3" x14ac:dyDescent="0.2">
      <c r="A712" s="44">
        <v>515</v>
      </c>
      <c r="B712" s="43" t="s">
        <v>1556</v>
      </c>
      <c r="C712" s="86">
        <v>0</v>
      </c>
    </row>
    <row r="713" spans="1:3" x14ac:dyDescent="0.2">
      <c r="A713" s="44">
        <v>515</v>
      </c>
      <c r="B713" s="43" t="s">
        <v>1555</v>
      </c>
      <c r="C713" s="86">
        <v>16013.3</v>
      </c>
    </row>
    <row r="714" spans="1:3" x14ac:dyDescent="0.2">
      <c r="A714" s="44">
        <v>515</v>
      </c>
      <c r="B714" s="43" t="s">
        <v>1556</v>
      </c>
      <c r="C714" s="86">
        <v>0</v>
      </c>
    </row>
    <row r="715" spans="1:3" x14ac:dyDescent="0.2">
      <c r="A715" s="44">
        <v>515</v>
      </c>
      <c r="B715" s="43" t="s">
        <v>1555</v>
      </c>
      <c r="C715" s="86">
        <v>16013.3</v>
      </c>
    </row>
    <row r="716" spans="1:3" x14ac:dyDescent="0.2">
      <c r="A716" s="44">
        <v>515</v>
      </c>
      <c r="B716" s="43" t="s">
        <v>1556</v>
      </c>
      <c r="C716" s="86">
        <v>0</v>
      </c>
    </row>
    <row r="717" spans="1:3" x14ac:dyDescent="0.2">
      <c r="A717" s="44">
        <v>515</v>
      </c>
      <c r="B717" s="43" t="s">
        <v>1555</v>
      </c>
      <c r="C717" s="86">
        <v>16013.3</v>
      </c>
    </row>
    <row r="718" spans="1:3" x14ac:dyDescent="0.2">
      <c r="A718" s="44">
        <v>515</v>
      </c>
      <c r="B718" s="43" t="s">
        <v>1556</v>
      </c>
      <c r="C718" s="86">
        <v>0</v>
      </c>
    </row>
    <row r="719" spans="1:3" x14ac:dyDescent="0.2">
      <c r="A719" s="44">
        <v>515</v>
      </c>
      <c r="B719" s="43" t="s">
        <v>1555</v>
      </c>
      <c r="C719" s="86">
        <v>16013.3</v>
      </c>
    </row>
    <row r="720" spans="1:3" x14ac:dyDescent="0.2">
      <c r="A720" s="44">
        <v>515</v>
      </c>
      <c r="B720" s="43" t="s">
        <v>1556</v>
      </c>
      <c r="C720" s="86">
        <v>0</v>
      </c>
    </row>
    <row r="721" spans="1:3" x14ac:dyDescent="0.2">
      <c r="A721" s="44">
        <v>515</v>
      </c>
      <c r="B721" s="43" t="s">
        <v>1555</v>
      </c>
      <c r="C721" s="86">
        <v>16013.3</v>
      </c>
    </row>
    <row r="722" spans="1:3" x14ac:dyDescent="0.2">
      <c r="A722" s="44">
        <v>515</v>
      </c>
      <c r="B722" s="43" t="s">
        <v>1556</v>
      </c>
      <c r="C722" s="86">
        <v>0</v>
      </c>
    </row>
    <row r="723" spans="1:3" x14ac:dyDescent="0.2">
      <c r="A723" s="44">
        <v>515</v>
      </c>
      <c r="B723" s="43" t="s">
        <v>1555</v>
      </c>
      <c r="C723" s="86">
        <v>21195.23</v>
      </c>
    </row>
    <row r="724" spans="1:3" x14ac:dyDescent="0.2">
      <c r="A724" s="44">
        <v>515</v>
      </c>
      <c r="B724" s="43" t="s">
        <v>1556</v>
      </c>
      <c r="C724" s="86">
        <v>0</v>
      </c>
    </row>
    <row r="725" spans="1:3" x14ac:dyDescent="0.2">
      <c r="A725" s="44">
        <v>515</v>
      </c>
      <c r="B725" s="43" t="s">
        <v>1555</v>
      </c>
      <c r="C725" s="86">
        <v>21195.23</v>
      </c>
    </row>
    <row r="726" spans="1:3" x14ac:dyDescent="0.2">
      <c r="A726" s="44">
        <v>515</v>
      </c>
      <c r="B726" s="43" t="s">
        <v>1556</v>
      </c>
      <c r="C726" s="86">
        <v>0</v>
      </c>
    </row>
    <row r="727" spans="1:3" x14ac:dyDescent="0.2">
      <c r="A727" s="44">
        <v>515</v>
      </c>
      <c r="B727" s="43" t="s">
        <v>1555</v>
      </c>
      <c r="C727" s="86">
        <v>21195.23</v>
      </c>
    </row>
    <row r="728" spans="1:3" x14ac:dyDescent="0.2">
      <c r="A728" s="44">
        <v>515</v>
      </c>
      <c r="B728" s="43" t="s">
        <v>1556</v>
      </c>
      <c r="C728" s="86">
        <v>0</v>
      </c>
    </row>
    <row r="729" spans="1:3" x14ac:dyDescent="0.2">
      <c r="A729" s="44">
        <v>515</v>
      </c>
      <c r="B729" s="43" t="s">
        <v>1645</v>
      </c>
      <c r="C729" s="86">
        <v>2200</v>
      </c>
    </row>
    <row r="730" spans="1:3" x14ac:dyDescent="0.2">
      <c r="A730" s="44">
        <v>515</v>
      </c>
      <c r="B730" s="43" t="s">
        <v>1631</v>
      </c>
      <c r="C730" s="86">
        <v>25499</v>
      </c>
    </row>
    <row r="731" spans="1:3" x14ac:dyDescent="0.2">
      <c r="A731" s="44">
        <v>515</v>
      </c>
      <c r="B731" s="43" t="s">
        <v>1583</v>
      </c>
      <c r="C731" s="86">
        <v>9043.0000000000018</v>
      </c>
    </row>
    <row r="732" spans="1:3" x14ac:dyDescent="0.2">
      <c r="A732" s="44">
        <v>515</v>
      </c>
      <c r="B732" s="43" t="s">
        <v>1560</v>
      </c>
      <c r="C732" s="86">
        <v>13210.000000000002</v>
      </c>
    </row>
    <row r="733" spans="1:3" x14ac:dyDescent="0.2">
      <c r="A733" s="44">
        <v>515</v>
      </c>
      <c r="B733" s="43" t="s">
        <v>1556</v>
      </c>
      <c r="C733" s="86">
        <v>0</v>
      </c>
    </row>
    <row r="734" spans="1:3" x14ac:dyDescent="0.2">
      <c r="A734" s="44">
        <v>515</v>
      </c>
      <c r="B734" s="43" t="s">
        <v>1644</v>
      </c>
      <c r="C734" s="86">
        <v>1275</v>
      </c>
    </row>
    <row r="735" spans="1:3" x14ac:dyDescent="0.2">
      <c r="A735" s="44">
        <v>515</v>
      </c>
      <c r="B735" s="43" t="s">
        <v>1555</v>
      </c>
      <c r="C735" s="86">
        <v>16013.3</v>
      </c>
    </row>
    <row r="736" spans="1:3" x14ac:dyDescent="0.2">
      <c r="A736" s="44">
        <v>515</v>
      </c>
      <c r="B736" s="43" t="s">
        <v>1556</v>
      </c>
      <c r="C736" s="86">
        <v>0</v>
      </c>
    </row>
    <row r="737" spans="1:3" x14ac:dyDescent="0.2">
      <c r="A737" s="44">
        <v>515</v>
      </c>
      <c r="B737" s="43" t="s">
        <v>1555</v>
      </c>
      <c r="C737" s="86">
        <v>16013.3</v>
      </c>
    </row>
    <row r="738" spans="1:3" x14ac:dyDescent="0.2">
      <c r="A738" s="44">
        <v>515</v>
      </c>
      <c r="B738" s="43" t="s">
        <v>1556</v>
      </c>
      <c r="C738" s="86">
        <v>0</v>
      </c>
    </row>
    <row r="739" spans="1:3" x14ac:dyDescent="0.2">
      <c r="A739" s="44">
        <v>515</v>
      </c>
      <c r="B739" s="43" t="s">
        <v>1555</v>
      </c>
      <c r="C739" s="86">
        <v>16013.3</v>
      </c>
    </row>
    <row r="740" spans="1:3" x14ac:dyDescent="0.2">
      <c r="A740" s="44">
        <v>515</v>
      </c>
      <c r="B740" s="43" t="s">
        <v>1556</v>
      </c>
      <c r="C740" s="86">
        <v>0</v>
      </c>
    </row>
    <row r="741" spans="1:3" x14ac:dyDescent="0.2">
      <c r="A741" s="44">
        <v>515</v>
      </c>
      <c r="B741" s="43" t="s">
        <v>1555</v>
      </c>
      <c r="C741" s="86">
        <v>21195.23</v>
      </c>
    </row>
    <row r="742" spans="1:3" x14ac:dyDescent="0.2">
      <c r="A742" s="44">
        <v>515</v>
      </c>
      <c r="B742" s="43" t="s">
        <v>1556</v>
      </c>
      <c r="C742" s="86">
        <v>0</v>
      </c>
    </row>
    <row r="743" spans="1:3" x14ac:dyDescent="0.2">
      <c r="A743" s="44">
        <v>515</v>
      </c>
      <c r="B743" s="43" t="s">
        <v>1555</v>
      </c>
      <c r="C743" s="86">
        <v>21195.23</v>
      </c>
    </row>
    <row r="744" spans="1:3" x14ac:dyDescent="0.2">
      <c r="A744" s="44">
        <v>515</v>
      </c>
      <c r="B744" s="43" t="s">
        <v>1556</v>
      </c>
      <c r="C744" s="86">
        <v>0</v>
      </c>
    </row>
    <row r="745" spans="1:3" x14ac:dyDescent="0.2">
      <c r="A745" s="44">
        <v>515</v>
      </c>
      <c r="B745" s="43" t="s">
        <v>1583</v>
      </c>
      <c r="C745" s="86">
        <v>9043.0000000000018</v>
      </c>
    </row>
    <row r="746" spans="1:3" x14ac:dyDescent="0.2">
      <c r="A746" s="44">
        <v>515</v>
      </c>
      <c r="B746" s="46" t="s">
        <v>1646</v>
      </c>
      <c r="C746" s="86">
        <v>104.99</v>
      </c>
    </row>
    <row r="747" spans="1:3" x14ac:dyDescent="0.2">
      <c r="A747" s="44">
        <v>515</v>
      </c>
      <c r="B747" s="43" t="s">
        <v>1636</v>
      </c>
      <c r="C747" s="86">
        <v>6032</v>
      </c>
    </row>
    <row r="748" spans="1:3" x14ac:dyDescent="0.2">
      <c r="A748" s="44">
        <v>515</v>
      </c>
      <c r="B748" s="46" t="s">
        <v>1647</v>
      </c>
      <c r="C748" s="86">
        <v>478.00000000000006</v>
      </c>
    </row>
    <row r="749" spans="1:3" x14ac:dyDescent="0.2">
      <c r="A749" s="44">
        <v>515</v>
      </c>
      <c r="B749" s="43" t="s">
        <v>1648</v>
      </c>
      <c r="C749" s="89">
        <v>4059.92</v>
      </c>
    </row>
    <row r="750" spans="1:3" x14ac:dyDescent="0.2">
      <c r="A750" s="44">
        <v>515</v>
      </c>
      <c r="B750" s="43" t="s">
        <v>1649</v>
      </c>
      <c r="C750" s="89">
        <v>1953.44</v>
      </c>
    </row>
    <row r="751" spans="1:3" x14ac:dyDescent="0.2">
      <c r="A751" s="44">
        <v>515</v>
      </c>
      <c r="B751" s="43" t="s">
        <v>1551</v>
      </c>
      <c r="C751" s="89">
        <v>10999</v>
      </c>
    </row>
    <row r="752" spans="1:3" ht="47.25" customHeight="1" x14ac:dyDescent="0.2">
      <c r="A752" s="44">
        <v>515</v>
      </c>
      <c r="B752" s="43" t="s">
        <v>1650</v>
      </c>
      <c r="C752" s="86">
        <v>6193.24</v>
      </c>
    </row>
    <row r="753" spans="1:3" x14ac:dyDescent="0.2">
      <c r="A753" s="44">
        <v>515</v>
      </c>
      <c r="B753" s="43" t="s">
        <v>1633</v>
      </c>
      <c r="C753" s="86">
        <v>1566.93</v>
      </c>
    </row>
    <row r="754" spans="1:3" x14ac:dyDescent="0.2">
      <c r="A754" s="44">
        <v>515</v>
      </c>
      <c r="B754" s="43" t="s">
        <v>1651</v>
      </c>
      <c r="C754" s="86">
        <v>2607.36</v>
      </c>
    </row>
    <row r="755" spans="1:3" ht="24" customHeight="1" x14ac:dyDescent="0.2">
      <c r="A755" s="44">
        <v>515</v>
      </c>
      <c r="B755" s="43" t="s">
        <v>1645</v>
      </c>
      <c r="C755" s="86">
        <v>4556.13</v>
      </c>
    </row>
    <row r="756" spans="1:3" x14ac:dyDescent="0.2">
      <c r="A756" s="44">
        <v>515</v>
      </c>
      <c r="B756" s="43" t="s">
        <v>1652</v>
      </c>
      <c r="C756" s="86">
        <v>1624</v>
      </c>
    </row>
    <row r="757" spans="1:3" x14ac:dyDescent="0.2">
      <c r="A757" s="44">
        <v>515</v>
      </c>
      <c r="B757" s="43" t="s">
        <v>1653</v>
      </c>
      <c r="C757" s="86">
        <v>8000</v>
      </c>
    </row>
    <row r="758" spans="1:3" x14ac:dyDescent="0.2">
      <c r="A758" s="44">
        <v>515</v>
      </c>
      <c r="B758" s="43" t="s">
        <v>1654</v>
      </c>
      <c r="C758" s="86">
        <v>2607.36</v>
      </c>
    </row>
    <row r="759" spans="1:3" x14ac:dyDescent="0.2">
      <c r="A759" s="44">
        <v>515</v>
      </c>
      <c r="B759" s="51" t="s">
        <v>1655</v>
      </c>
      <c r="C759" s="89">
        <v>14402.56</v>
      </c>
    </row>
    <row r="760" spans="1:3" x14ac:dyDescent="0.2">
      <c r="A760" s="44">
        <v>515</v>
      </c>
      <c r="B760" s="51" t="s">
        <v>1556</v>
      </c>
      <c r="C760" s="89">
        <v>13211.93</v>
      </c>
    </row>
    <row r="761" spans="1:3" x14ac:dyDescent="0.2">
      <c r="A761" s="44">
        <v>515</v>
      </c>
      <c r="B761" s="51" t="s">
        <v>1560</v>
      </c>
      <c r="C761" s="89">
        <v>0</v>
      </c>
    </row>
    <row r="762" spans="1:3" x14ac:dyDescent="0.2">
      <c r="A762" s="44">
        <v>515</v>
      </c>
      <c r="B762" s="51" t="s">
        <v>1556</v>
      </c>
      <c r="C762" s="89">
        <v>13211.94</v>
      </c>
    </row>
    <row r="763" spans="1:3" x14ac:dyDescent="0.2">
      <c r="A763" s="44">
        <v>515</v>
      </c>
      <c r="B763" s="51" t="s">
        <v>1560</v>
      </c>
      <c r="C763" s="89">
        <v>0</v>
      </c>
    </row>
    <row r="764" spans="1:3" x14ac:dyDescent="0.2">
      <c r="A764" s="44">
        <v>515</v>
      </c>
      <c r="B764" s="51" t="s">
        <v>1556</v>
      </c>
      <c r="C764" s="89">
        <v>13211.94</v>
      </c>
    </row>
    <row r="765" spans="1:3" x14ac:dyDescent="0.2">
      <c r="A765" s="44">
        <v>515</v>
      </c>
      <c r="B765" s="51" t="s">
        <v>1560</v>
      </c>
      <c r="C765" s="89">
        <v>0</v>
      </c>
    </row>
    <row r="766" spans="1:3" x14ac:dyDescent="0.2">
      <c r="A766" s="44">
        <v>515</v>
      </c>
      <c r="B766" s="51" t="s">
        <v>1658</v>
      </c>
      <c r="C766" s="88">
        <v>17570.52</v>
      </c>
    </row>
    <row r="767" spans="1:3" x14ac:dyDescent="0.2">
      <c r="A767" s="44">
        <v>515</v>
      </c>
      <c r="B767" s="51" t="s">
        <v>1659</v>
      </c>
      <c r="C767" s="89">
        <v>7564.3600000000006</v>
      </c>
    </row>
    <row r="768" spans="1:3" x14ac:dyDescent="0.2">
      <c r="A768" s="44">
        <v>515</v>
      </c>
      <c r="B768" s="51" t="s">
        <v>1632</v>
      </c>
      <c r="C768" s="89">
        <v>3665.6</v>
      </c>
    </row>
    <row r="769" spans="1:3" x14ac:dyDescent="0.2">
      <c r="A769" s="44">
        <v>515</v>
      </c>
      <c r="B769" s="51" t="s">
        <v>1603</v>
      </c>
      <c r="C769" s="89">
        <v>3456.8</v>
      </c>
    </row>
    <row r="770" spans="1:3" x14ac:dyDescent="0.2">
      <c r="A770" s="44">
        <v>515</v>
      </c>
      <c r="B770" s="51" t="s">
        <v>1625</v>
      </c>
      <c r="C770" s="89">
        <v>1856</v>
      </c>
    </row>
    <row r="771" spans="1:3" x14ac:dyDescent="0.2">
      <c r="A771" s="44">
        <v>515</v>
      </c>
      <c r="B771" s="51" t="s">
        <v>1660</v>
      </c>
      <c r="C771" s="89">
        <v>4999</v>
      </c>
    </row>
    <row r="772" spans="1:3" x14ac:dyDescent="0.2">
      <c r="A772" s="44">
        <v>515</v>
      </c>
      <c r="B772" s="51" t="s">
        <v>1660</v>
      </c>
      <c r="C772" s="89">
        <v>3490</v>
      </c>
    </row>
    <row r="773" spans="1:3" x14ac:dyDescent="0.2">
      <c r="A773" s="44">
        <v>515</v>
      </c>
      <c r="B773" s="51" t="s">
        <v>1661</v>
      </c>
      <c r="C773" s="89">
        <v>4399.01</v>
      </c>
    </row>
    <row r="774" spans="1:3" ht="22.5" customHeight="1" x14ac:dyDescent="0.2">
      <c r="A774" s="44">
        <v>515</v>
      </c>
      <c r="B774" s="51" t="s">
        <v>1660</v>
      </c>
      <c r="C774" s="89">
        <v>3900</v>
      </c>
    </row>
    <row r="775" spans="1:3" x14ac:dyDescent="0.2">
      <c r="A775" s="44">
        <v>515</v>
      </c>
      <c r="B775" s="51" t="s">
        <v>1660</v>
      </c>
      <c r="C775" s="89">
        <v>3990</v>
      </c>
    </row>
    <row r="776" spans="1:3" x14ac:dyDescent="0.2">
      <c r="A776" s="44">
        <v>515</v>
      </c>
      <c r="B776" s="51" t="s">
        <v>1662</v>
      </c>
      <c r="C776" s="89">
        <v>5600.02</v>
      </c>
    </row>
    <row r="777" spans="1:3" x14ac:dyDescent="0.2">
      <c r="A777" s="44">
        <v>515</v>
      </c>
      <c r="B777" s="51" t="s">
        <v>1651</v>
      </c>
      <c r="C777" s="89">
        <v>5086.6000000000004</v>
      </c>
    </row>
    <row r="778" spans="1:3" x14ac:dyDescent="0.2">
      <c r="A778" s="44">
        <v>515</v>
      </c>
      <c r="B778" s="51" t="s">
        <v>1663</v>
      </c>
      <c r="C778" s="89">
        <v>5246.1</v>
      </c>
    </row>
    <row r="779" spans="1:3" x14ac:dyDescent="0.2">
      <c r="A779" s="44">
        <v>515</v>
      </c>
      <c r="B779" s="51" t="s">
        <v>1560</v>
      </c>
      <c r="C779" s="89">
        <v>0</v>
      </c>
    </row>
    <row r="780" spans="1:3" x14ac:dyDescent="0.2">
      <c r="A780" s="44">
        <v>515</v>
      </c>
      <c r="B780" s="51" t="s">
        <v>1664</v>
      </c>
      <c r="C780" s="89">
        <v>1604.63</v>
      </c>
    </row>
    <row r="781" spans="1:3" x14ac:dyDescent="0.2">
      <c r="A781" s="44">
        <v>515</v>
      </c>
      <c r="B781" s="51" t="s">
        <v>1665</v>
      </c>
      <c r="C781" s="89">
        <v>6650.28</v>
      </c>
    </row>
    <row r="782" spans="1:3" x14ac:dyDescent="0.2">
      <c r="A782" s="44">
        <v>515</v>
      </c>
      <c r="B782" s="51" t="s">
        <v>1556</v>
      </c>
      <c r="C782" s="89">
        <v>16553.39</v>
      </c>
    </row>
    <row r="783" spans="1:3" x14ac:dyDescent="0.2">
      <c r="A783" s="44">
        <v>515</v>
      </c>
      <c r="B783" s="51" t="s">
        <v>1555</v>
      </c>
      <c r="C783" s="89">
        <v>0</v>
      </c>
    </row>
    <row r="784" spans="1:3" ht="22.5" customHeight="1" x14ac:dyDescent="0.2">
      <c r="A784" s="44">
        <v>515</v>
      </c>
      <c r="B784" s="51" t="s">
        <v>1556</v>
      </c>
      <c r="C784" s="89">
        <v>16553.39</v>
      </c>
    </row>
    <row r="785" spans="1:3" x14ac:dyDescent="0.2">
      <c r="A785" s="44">
        <v>515</v>
      </c>
      <c r="B785" s="51" t="s">
        <v>1555</v>
      </c>
      <c r="C785" s="89">
        <v>0</v>
      </c>
    </row>
    <row r="786" spans="1:3" ht="22.5" customHeight="1" x14ac:dyDescent="0.2">
      <c r="A786" s="44">
        <v>515</v>
      </c>
      <c r="B786" s="51" t="s">
        <v>1556</v>
      </c>
      <c r="C786" s="89">
        <v>16553.39</v>
      </c>
    </row>
    <row r="787" spans="1:3" x14ac:dyDescent="0.2">
      <c r="A787" s="44">
        <v>515</v>
      </c>
      <c r="B787" s="51" t="s">
        <v>1555</v>
      </c>
      <c r="C787" s="89">
        <v>0</v>
      </c>
    </row>
    <row r="788" spans="1:3" ht="22.5" customHeight="1" x14ac:dyDescent="0.2">
      <c r="A788" s="44">
        <v>515</v>
      </c>
      <c r="B788" s="51" t="s">
        <v>1556</v>
      </c>
      <c r="C788" s="89">
        <v>16553.38</v>
      </c>
    </row>
    <row r="789" spans="1:3" x14ac:dyDescent="0.2">
      <c r="A789" s="44">
        <v>515</v>
      </c>
      <c r="B789" s="51" t="s">
        <v>1555</v>
      </c>
      <c r="C789" s="89">
        <v>0</v>
      </c>
    </row>
    <row r="790" spans="1:3" x14ac:dyDescent="0.2">
      <c r="A790" s="44">
        <v>515</v>
      </c>
      <c r="B790" s="51" t="s">
        <v>1551</v>
      </c>
      <c r="C790" s="89">
        <v>14475.64</v>
      </c>
    </row>
    <row r="791" spans="1:3" x14ac:dyDescent="0.2">
      <c r="A791" s="44">
        <v>515</v>
      </c>
      <c r="B791" s="51" t="s">
        <v>1556</v>
      </c>
      <c r="C791" s="89">
        <v>11878.4</v>
      </c>
    </row>
    <row r="792" spans="1:3" x14ac:dyDescent="0.2">
      <c r="A792" s="44">
        <v>515</v>
      </c>
      <c r="B792" s="51" t="s">
        <v>1555</v>
      </c>
      <c r="C792" s="89">
        <v>0</v>
      </c>
    </row>
    <row r="793" spans="1:3" ht="22.5" customHeight="1" x14ac:dyDescent="0.2">
      <c r="A793" s="44">
        <v>515</v>
      </c>
      <c r="B793" s="51" t="s">
        <v>1645</v>
      </c>
      <c r="C793" s="89">
        <v>18676</v>
      </c>
    </row>
    <row r="794" spans="1:3" x14ac:dyDescent="0.2">
      <c r="A794" s="44">
        <v>515</v>
      </c>
      <c r="B794" s="51" t="s">
        <v>1580</v>
      </c>
      <c r="C794" s="89">
        <v>3092.44</v>
      </c>
    </row>
    <row r="795" spans="1:3" x14ac:dyDescent="0.2">
      <c r="A795" s="44">
        <v>515</v>
      </c>
      <c r="B795" s="51" t="s">
        <v>1556</v>
      </c>
      <c r="C795" s="89">
        <v>8532.01</v>
      </c>
    </row>
    <row r="796" spans="1:3" x14ac:dyDescent="0.2">
      <c r="A796" s="44">
        <v>515</v>
      </c>
      <c r="B796" s="51" t="s">
        <v>1560</v>
      </c>
      <c r="C796" s="89">
        <v>0</v>
      </c>
    </row>
    <row r="797" spans="1:3" x14ac:dyDescent="0.2">
      <c r="A797" s="44">
        <v>515</v>
      </c>
      <c r="B797" s="51" t="s">
        <v>1556</v>
      </c>
      <c r="C797" s="89">
        <v>6612</v>
      </c>
    </row>
    <row r="798" spans="1:3" x14ac:dyDescent="0.2">
      <c r="A798" s="44">
        <v>515</v>
      </c>
      <c r="B798" s="51" t="s">
        <v>1560</v>
      </c>
      <c r="C798" s="89">
        <v>0</v>
      </c>
    </row>
    <row r="799" spans="1:3" x14ac:dyDescent="0.2">
      <c r="A799" s="44">
        <v>515</v>
      </c>
      <c r="B799" s="51" t="s">
        <v>1556</v>
      </c>
      <c r="C799" s="89">
        <v>8532.01</v>
      </c>
    </row>
    <row r="800" spans="1:3" x14ac:dyDescent="0.2">
      <c r="A800" s="44">
        <v>515</v>
      </c>
      <c r="B800" s="51" t="s">
        <v>1560</v>
      </c>
      <c r="C800" s="89">
        <v>0</v>
      </c>
    </row>
    <row r="801" spans="1:3" x14ac:dyDescent="0.2">
      <c r="A801" s="44">
        <v>515</v>
      </c>
      <c r="B801" s="51" t="s">
        <v>1556</v>
      </c>
      <c r="C801" s="89">
        <v>6612</v>
      </c>
    </row>
    <row r="802" spans="1:3" x14ac:dyDescent="0.2">
      <c r="A802" s="44">
        <v>515</v>
      </c>
      <c r="B802" s="51" t="s">
        <v>1560</v>
      </c>
      <c r="C802" s="89">
        <v>0</v>
      </c>
    </row>
    <row r="803" spans="1:3" x14ac:dyDescent="0.2">
      <c r="A803" s="44">
        <v>515</v>
      </c>
      <c r="B803" s="51" t="s">
        <v>1556</v>
      </c>
      <c r="C803" s="89">
        <v>6612</v>
      </c>
    </row>
    <row r="804" spans="1:3" x14ac:dyDescent="0.2">
      <c r="A804" s="44">
        <v>515</v>
      </c>
      <c r="B804" s="51" t="s">
        <v>1560</v>
      </c>
      <c r="C804" s="89">
        <v>0</v>
      </c>
    </row>
    <row r="805" spans="1:3" x14ac:dyDescent="0.2">
      <c r="A805" s="44">
        <v>515</v>
      </c>
      <c r="B805" s="51" t="s">
        <v>1556</v>
      </c>
      <c r="C805" s="89">
        <v>6612</v>
      </c>
    </row>
    <row r="806" spans="1:3" x14ac:dyDescent="0.2">
      <c r="A806" s="44">
        <v>515</v>
      </c>
      <c r="B806" s="51" t="s">
        <v>1560</v>
      </c>
      <c r="C806" s="89">
        <v>0</v>
      </c>
    </row>
    <row r="807" spans="1:3" x14ac:dyDescent="0.2">
      <c r="A807" s="44">
        <v>515</v>
      </c>
      <c r="B807" s="51" t="s">
        <v>1556</v>
      </c>
      <c r="C807" s="89">
        <v>6612</v>
      </c>
    </row>
    <row r="808" spans="1:3" x14ac:dyDescent="0.2">
      <c r="A808" s="44">
        <v>515</v>
      </c>
      <c r="B808" s="51" t="s">
        <v>1560</v>
      </c>
      <c r="C808" s="89">
        <v>0</v>
      </c>
    </row>
    <row r="809" spans="1:3" x14ac:dyDescent="0.2">
      <c r="A809" s="44">
        <v>515</v>
      </c>
      <c r="B809" s="51" t="s">
        <v>1556</v>
      </c>
      <c r="C809" s="89">
        <v>6612</v>
      </c>
    </row>
    <row r="810" spans="1:3" x14ac:dyDescent="0.2">
      <c r="A810" s="44">
        <v>515</v>
      </c>
      <c r="B810" s="51" t="s">
        <v>1560</v>
      </c>
      <c r="C810" s="89">
        <v>0</v>
      </c>
    </row>
    <row r="811" spans="1:3" x14ac:dyDescent="0.2">
      <c r="A811" s="44">
        <v>515</v>
      </c>
      <c r="B811" s="51" t="s">
        <v>1556</v>
      </c>
      <c r="C811" s="89">
        <v>6612</v>
      </c>
    </row>
    <row r="812" spans="1:3" x14ac:dyDescent="0.2">
      <c r="A812" s="44">
        <v>515</v>
      </c>
      <c r="B812" s="51" t="s">
        <v>1560</v>
      </c>
      <c r="C812" s="89">
        <v>0</v>
      </c>
    </row>
    <row r="813" spans="1:3" x14ac:dyDescent="0.2">
      <c r="A813" s="44">
        <v>515</v>
      </c>
      <c r="B813" s="51" t="s">
        <v>1556</v>
      </c>
      <c r="C813" s="89">
        <v>6612</v>
      </c>
    </row>
    <row r="814" spans="1:3" x14ac:dyDescent="0.2">
      <c r="A814" s="44">
        <v>515</v>
      </c>
      <c r="B814" s="51" t="s">
        <v>1560</v>
      </c>
      <c r="C814" s="89">
        <v>0</v>
      </c>
    </row>
    <row r="815" spans="1:3" x14ac:dyDescent="0.2">
      <c r="A815" s="44">
        <v>515</v>
      </c>
      <c r="B815" s="51" t="s">
        <v>1556</v>
      </c>
      <c r="C815" s="89">
        <v>6612</v>
      </c>
    </row>
    <row r="816" spans="1:3" x14ac:dyDescent="0.2">
      <c r="A816" s="44">
        <v>515</v>
      </c>
      <c r="B816" s="51" t="s">
        <v>1560</v>
      </c>
      <c r="C816" s="89">
        <v>0</v>
      </c>
    </row>
    <row r="817" spans="1:3" x14ac:dyDescent="0.2">
      <c r="A817" s="44">
        <v>515</v>
      </c>
      <c r="B817" s="51" t="s">
        <v>1556</v>
      </c>
      <c r="C817" s="89">
        <v>6612</v>
      </c>
    </row>
    <row r="818" spans="1:3" x14ac:dyDescent="0.2">
      <c r="A818" s="44">
        <v>515</v>
      </c>
      <c r="B818" s="51" t="s">
        <v>1560</v>
      </c>
      <c r="C818" s="89">
        <v>0</v>
      </c>
    </row>
    <row r="819" spans="1:3" x14ac:dyDescent="0.2">
      <c r="A819" s="44">
        <v>515</v>
      </c>
      <c r="B819" s="51" t="s">
        <v>1556</v>
      </c>
      <c r="C819" s="89">
        <v>6612</v>
      </c>
    </row>
    <row r="820" spans="1:3" x14ac:dyDescent="0.2">
      <c r="A820" s="44">
        <v>515</v>
      </c>
      <c r="B820" s="51" t="s">
        <v>1560</v>
      </c>
      <c r="C820" s="89">
        <v>0</v>
      </c>
    </row>
    <row r="821" spans="1:3" x14ac:dyDescent="0.2">
      <c r="A821" s="44">
        <v>515</v>
      </c>
      <c r="B821" s="51" t="s">
        <v>1556</v>
      </c>
      <c r="C821" s="89">
        <v>6612</v>
      </c>
    </row>
    <row r="822" spans="1:3" x14ac:dyDescent="0.2">
      <c r="A822" s="44">
        <v>515</v>
      </c>
      <c r="B822" s="51" t="s">
        <v>1560</v>
      </c>
      <c r="C822" s="89">
        <v>0</v>
      </c>
    </row>
    <row r="823" spans="1:3" x14ac:dyDescent="0.2">
      <c r="A823" s="44">
        <v>515</v>
      </c>
      <c r="B823" s="51" t="s">
        <v>1556</v>
      </c>
      <c r="C823" s="89">
        <v>6612</v>
      </c>
    </row>
    <row r="824" spans="1:3" x14ac:dyDescent="0.2">
      <c r="A824" s="44">
        <v>515</v>
      </c>
      <c r="B824" s="51" t="s">
        <v>1560</v>
      </c>
      <c r="C824" s="89">
        <v>0</v>
      </c>
    </row>
    <row r="825" spans="1:3" x14ac:dyDescent="0.2">
      <c r="A825" s="44">
        <v>515</v>
      </c>
      <c r="B825" s="51" t="s">
        <v>1556</v>
      </c>
      <c r="C825" s="89">
        <v>6612</v>
      </c>
    </row>
    <row r="826" spans="1:3" x14ac:dyDescent="0.2">
      <c r="A826" s="44">
        <v>515</v>
      </c>
      <c r="B826" s="51" t="s">
        <v>1560</v>
      </c>
      <c r="C826" s="89">
        <v>0</v>
      </c>
    </row>
    <row r="827" spans="1:3" x14ac:dyDescent="0.2">
      <c r="A827" s="44">
        <v>515</v>
      </c>
      <c r="B827" s="51" t="s">
        <v>1556</v>
      </c>
      <c r="C827" s="89">
        <v>6612</v>
      </c>
    </row>
    <row r="828" spans="1:3" x14ac:dyDescent="0.2">
      <c r="A828" s="44">
        <v>515</v>
      </c>
      <c r="B828" s="51" t="s">
        <v>1560</v>
      </c>
      <c r="C828" s="89">
        <v>0</v>
      </c>
    </row>
    <row r="829" spans="1:3" x14ac:dyDescent="0.2">
      <c r="A829" s="44">
        <v>515</v>
      </c>
      <c r="B829" s="51" t="s">
        <v>1556</v>
      </c>
      <c r="C829" s="89">
        <v>6612</v>
      </c>
    </row>
    <row r="830" spans="1:3" x14ac:dyDescent="0.2">
      <c r="A830" s="44">
        <v>515</v>
      </c>
      <c r="B830" s="51" t="s">
        <v>1560</v>
      </c>
      <c r="C830" s="89">
        <v>0</v>
      </c>
    </row>
    <row r="831" spans="1:3" x14ac:dyDescent="0.2">
      <c r="A831" s="44">
        <v>515</v>
      </c>
      <c r="B831" s="51" t="s">
        <v>1666</v>
      </c>
      <c r="C831" s="89">
        <v>58526.64</v>
      </c>
    </row>
    <row r="832" spans="1:3" x14ac:dyDescent="0.2">
      <c r="A832" s="44">
        <v>515</v>
      </c>
      <c r="B832" s="51" t="s">
        <v>1667</v>
      </c>
      <c r="C832" s="89">
        <v>43743.91</v>
      </c>
    </row>
    <row r="833" spans="1:3" x14ac:dyDescent="0.2">
      <c r="A833" s="44">
        <v>515</v>
      </c>
      <c r="B833" s="51" t="s">
        <v>1632</v>
      </c>
      <c r="C833" s="87">
        <v>3074</v>
      </c>
    </row>
    <row r="834" spans="1:3" x14ac:dyDescent="0.2">
      <c r="A834" s="44">
        <v>515</v>
      </c>
      <c r="B834" s="43" t="s">
        <v>1556</v>
      </c>
      <c r="C834" s="87">
        <v>8874</v>
      </c>
    </row>
    <row r="835" spans="1:3" x14ac:dyDescent="0.2">
      <c r="A835" s="44">
        <v>515</v>
      </c>
      <c r="B835" s="43" t="s">
        <v>1555</v>
      </c>
      <c r="C835" s="87">
        <v>0</v>
      </c>
    </row>
    <row r="836" spans="1:3" x14ac:dyDescent="0.2">
      <c r="A836" s="44">
        <v>515</v>
      </c>
      <c r="B836" s="43" t="s">
        <v>1556</v>
      </c>
      <c r="C836" s="87">
        <v>8874</v>
      </c>
    </row>
    <row r="837" spans="1:3" x14ac:dyDescent="0.2">
      <c r="A837" s="44">
        <v>515</v>
      </c>
      <c r="B837" s="43" t="s">
        <v>1555</v>
      </c>
      <c r="C837" s="87">
        <v>0</v>
      </c>
    </row>
    <row r="838" spans="1:3" x14ac:dyDescent="0.2">
      <c r="A838" s="44">
        <v>515</v>
      </c>
      <c r="B838" s="43" t="s">
        <v>1556</v>
      </c>
      <c r="C838" s="87">
        <v>6137.56</v>
      </c>
    </row>
    <row r="839" spans="1:3" x14ac:dyDescent="0.2">
      <c r="A839" s="44">
        <v>515</v>
      </c>
      <c r="B839" s="43" t="s">
        <v>1555</v>
      </c>
      <c r="C839" s="87">
        <v>1391.97</v>
      </c>
    </row>
    <row r="840" spans="1:3" x14ac:dyDescent="0.2">
      <c r="A840" s="44">
        <v>515</v>
      </c>
      <c r="B840" s="43" t="s">
        <v>1556</v>
      </c>
      <c r="C840" s="87">
        <v>6137.56</v>
      </c>
    </row>
    <row r="841" spans="1:3" x14ac:dyDescent="0.2">
      <c r="A841" s="44">
        <v>515</v>
      </c>
      <c r="B841" s="43" t="s">
        <v>1555</v>
      </c>
      <c r="C841" s="87">
        <v>1391.97</v>
      </c>
    </row>
    <row r="842" spans="1:3" x14ac:dyDescent="0.2">
      <c r="A842" s="44">
        <v>515</v>
      </c>
      <c r="B842" s="43" t="s">
        <v>1556</v>
      </c>
      <c r="C842" s="87">
        <v>5069.2</v>
      </c>
    </row>
    <row r="843" spans="1:3" x14ac:dyDescent="0.2">
      <c r="A843" s="44">
        <v>515</v>
      </c>
      <c r="B843" s="43" t="s">
        <v>1555</v>
      </c>
      <c r="C843" s="87">
        <v>1391.97</v>
      </c>
    </row>
    <row r="844" spans="1:3" x14ac:dyDescent="0.2">
      <c r="A844" s="44">
        <v>515</v>
      </c>
      <c r="B844" s="43" t="s">
        <v>1556</v>
      </c>
      <c r="C844" s="87">
        <v>5069.2</v>
      </c>
    </row>
    <row r="845" spans="1:3" x14ac:dyDescent="0.2">
      <c r="A845" s="44">
        <v>515</v>
      </c>
      <c r="B845" s="43" t="s">
        <v>1555</v>
      </c>
      <c r="C845" s="87">
        <v>1391.97</v>
      </c>
    </row>
    <row r="846" spans="1:3" x14ac:dyDescent="0.2">
      <c r="A846" s="44">
        <v>515</v>
      </c>
      <c r="B846" s="43" t="s">
        <v>1556</v>
      </c>
      <c r="C846" s="87">
        <v>5069.2</v>
      </c>
    </row>
    <row r="847" spans="1:3" x14ac:dyDescent="0.2">
      <c r="A847" s="44">
        <v>515</v>
      </c>
      <c r="B847" s="43" t="s">
        <v>1555</v>
      </c>
      <c r="C847" s="87">
        <v>1391.97</v>
      </c>
    </row>
    <row r="848" spans="1:3" x14ac:dyDescent="0.2">
      <c r="A848" s="44">
        <v>515</v>
      </c>
      <c r="B848" s="43" t="s">
        <v>1556</v>
      </c>
      <c r="C848" s="87">
        <v>5069.2</v>
      </c>
    </row>
    <row r="849" spans="1:3" x14ac:dyDescent="0.2">
      <c r="A849" s="44">
        <v>515</v>
      </c>
      <c r="B849" s="43" t="s">
        <v>1555</v>
      </c>
      <c r="C849" s="87">
        <v>1391.97</v>
      </c>
    </row>
    <row r="850" spans="1:3" x14ac:dyDescent="0.2">
      <c r="A850" s="44">
        <v>515</v>
      </c>
      <c r="B850" s="43" t="s">
        <v>1556</v>
      </c>
      <c r="C850" s="87">
        <v>5069.2</v>
      </c>
    </row>
    <row r="851" spans="1:3" x14ac:dyDescent="0.2">
      <c r="A851" s="44">
        <v>515</v>
      </c>
      <c r="B851" s="43" t="s">
        <v>1555</v>
      </c>
      <c r="C851" s="87">
        <v>1391.97</v>
      </c>
    </row>
    <row r="852" spans="1:3" x14ac:dyDescent="0.2">
      <c r="A852" s="44">
        <v>515</v>
      </c>
      <c r="B852" s="43" t="s">
        <v>1556</v>
      </c>
      <c r="C852" s="87">
        <v>5069.2</v>
      </c>
    </row>
    <row r="853" spans="1:3" x14ac:dyDescent="0.2">
      <c r="A853" s="44">
        <v>515</v>
      </c>
      <c r="B853" s="43" t="s">
        <v>1555</v>
      </c>
      <c r="C853" s="87">
        <v>1391.97</v>
      </c>
    </row>
    <row r="854" spans="1:3" x14ac:dyDescent="0.2">
      <c r="A854" s="44">
        <v>515</v>
      </c>
      <c r="B854" s="43" t="s">
        <v>1556</v>
      </c>
      <c r="C854" s="87">
        <v>5069.2</v>
      </c>
    </row>
    <row r="855" spans="1:3" x14ac:dyDescent="0.2">
      <c r="A855" s="44">
        <v>515</v>
      </c>
      <c r="B855" s="43" t="s">
        <v>1555</v>
      </c>
      <c r="C855" s="87">
        <v>1391.97</v>
      </c>
    </row>
    <row r="856" spans="1:3" x14ac:dyDescent="0.2">
      <c r="A856" s="44">
        <v>515</v>
      </c>
      <c r="B856" s="43" t="s">
        <v>1556</v>
      </c>
      <c r="C856" s="87">
        <v>5069.2</v>
      </c>
    </row>
    <row r="857" spans="1:3" x14ac:dyDescent="0.2">
      <c r="A857" s="44">
        <v>515</v>
      </c>
      <c r="B857" s="43" t="s">
        <v>1555</v>
      </c>
      <c r="C857" s="87">
        <v>1391.92</v>
      </c>
    </row>
    <row r="858" spans="1:3" x14ac:dyDescent="0.2">
      <c r="A858" s="44">
        <v>515</v>
      </c>
      <c r="B858" s="43" t="s">
        <v>1556</v>
      </c>
      <c r="C858" s="87">
        <v>5069.2</v>
      </c>
    </row>
    <row r="859" spans="1:3" x14ac:dyDescent="0.2">
      <c r="A859" s="44">
        <v>515</v>
      </c>
      <c r="B859" s="43" t="s">
        <v>1555</v>
      </c>
      <c r="C859" s="87">
        <v>1391.97</v>
      </c>
    </row>
    <row r="860" spans="1:3" x14ac:dyDescent="0.2">
      <c r="A860" s="44">
        <v>515</v>
      </c>
      <c r="B860" s="43" t="s">
        <v>1556</v>
      </c>
      <c r="C860" s="87">
        <v>5069.2</v>
      </c>
    </row>
    <row r="861" spans="1:3" x14ac:dyDescent="0.2">
      <c r="A861" s="44">
        <v>515</v>
      </c>
      <c r="B861" s="43" t="s">
        <v>1555</v>
      </c>
      <c r="C861" s="87">
        <v>1391.97</v>
      </c>
    </row>
    <row r="862" spans="1:3" x14ac:dyDescent="0.2">
      <c r="A862" s="44">
        <v>515</v>
      </c>
      <c r="B862" s="43" t="s">
        <v>1556</v>
      </c>
      <c r="C862" s="87">
        <v>5069.2</v>
      </c>
    </row>
    <row r="863" spans="1:3" x14ac:dyDescent="0.2">
      <c r="A863" s="44">
        <v>515</v>
      </c>
      <c r="B863" s="43" t="s">
        <v>1555</v>
      </c>
      <c r="C863" s="87">
        <v>1391.97</v>
      </c>
    </row>
    <row r="864" spans="1:3" x14ac:dyDescent="0.2">
      <c r="A864" s="44">
        <v>515</v>
      </c>
      <c r="B864" s="43" t="s">
        <v>1556</v>
      </c>
      <c r="C864" s="87">
        <v>5069.2</v>
      </c>
    </row>
    <row r="865" spans="1:3" x14ac:dyDescent="0.2">
      <c r="A865" s="44">
        <v>515</v>
      </c>
      <c r="B865" s="43" t="s">
        <v>1555</v>
      </c>
      <c r="C865" s="87">
        <v>1391.97</v>
      </c>
    </row>
    <row r="866" spans="1:3" x14ac:dyDescent="0.2">
      <c r="A866" s="44">
        <v>515</v>
      </c>
      <c r="B866" s="43" t="s">
        <v>1556</v>
      </c>
      <c r="C866" s="87">
        <v>5069.2</v>
      </c>
    </row>
    <row r="867" spans="1:3" x14ac:dyDescent="0.2">
      <c r="A867" s="44">
        <v>515</v>
      </c>
      <c r="B867" s="43" t="s">
        <v>1555</v>
      </c>
      <c r="C867" s="87">
        <v>1391.97</v>
      </c>
    </row>
    <row r="868" spans="1:3" x14ac:dyDescent="0.2">
      <c r="A868" s="44">
        <v>515</v>
      </c>
      <c r="B868" s="61" t="s">
        <v>1633</v>
      </c>
      <c r="C868" s="87">
        <v>3000</v>
      </c>
    </row>
    <row r="869" spans="1:3" x14ac:dyDescent="0.2">
      <c r="A869" s="44">
        <v>515</v>
      </c>
      <c r="B869" s="51" t="s">
        <v>1668</v>
      </c>
      <c r="C869" s="86">
        <v>1431.9</v>
      </c>
    </row>
    <row r="870" spans="1:3" x14ac:dyDescent="0.2">
      <c r="A870" s="44">
        <v>515</v>
      </c>
      <c r="B870" s="51" t="s">
        <v>1669</v>
      </c>
      <c r="C870" s="86">
        <v>40948</v>
      </c>
    </row>
    <row r="871" spans="1:3" x14ac:dyDescent="0.2">
      <c r="A871" s="44">
        <v>515</v>
      </c>
      <c r="B871" s="51" t="s">
        <v>1670</v>
      </c>
      <c r="C871" s="86">
        <v>5000.01</v>
      </c>
    </row>
    <row r="872" spans="1:3" x14ac:dyDescent="0.2">
      <c r="A872" s="44">
        <v>515</v>
      </c>
      <c r="B872" s="51" t="s">
        <v>1560</v>
      </c>
      <c r="C872" s="86">
        <v>1800</v>
      </c>
    </row>
    <row r="873" spans="1:3" x14ac:dyDescent="0.2">
      <c r="A873" s="44">
        <v>515</v>
      </c>
      <c r="B873" s="51" t="s">
        <v>1671</v>
      </c>
      <c r="C873" s="87">
        <v>15000.01</v>
      </c>
    </row>
    <row r="874" spans="1:3" x14ac:dyDescent="0.2">
      <c r="A874" s="44">
        <v>515</v>
      </c>
      <c r="B874" s="45" t="s">
        <v>1632</v>
      </c>
      <c r="C874" s="86">
        <v>1431.91</v>
      </c>
    </row>
    <row r="875" spans="1:3" x14ac:dyDescent="0.2">
      <c r="A875" s="44">
        <v>515</v>
      </c>
      <c r="B875" s="53" t="s">
        <v>1672</v>
      </c>
      <c r="C875" s="87">
        <v>9048</v>
      </c>
    </row>
    <row r="876" spans="1:3" x14ac:dyDescent="0.2">
      <c r="A876" s="44">
        <v>515</v>
      </c>
      <c r="B876" s="54" t="s">
        <v>1673</v>
      </c>
      <c r="C876" s="86">
        <v>6322</v>
      </c>
    </row>
    <row r="877" spans="1:3" x14ac:dyDescent="0.2">
      <c r="A877" s="44">
        <v>515</v>
      </c>
      <c r="B877" s="54" t="s">
        <v>1555</v>
      </c>
      <c r="C877" s="86">
        <v>2204</v>
      </c>
    </row>
    <row r="878" spans="1:3" x14ac:dyDescent="0.2">
      <c r="A878" s="44">
        <v>515</v>
      </c>
      <c r="B878" s="54" t="s">
        <v>1673</v>
      </c>
      <c r="C878" s="86">
        <v>6322</v>
      </c>
    </row>
    <row r="879" spans="1:3" x14ac:dyDescent="0.2">
      <c r="A879" s="44">
        <v>515</v>
      </c>
      <c r="B879" s="54" t="s">
        <v>1555</v>
      </c>
      <c r="C879" s="86">
        <v>2204</v>
      </c>
    </row>
    <row r="880" spans="1:3" x14ac:dyDescent="0.2">
      <c r="A880" s="44">
        <v>515</v>
      </c>
      <c r="B880" s="54" t="s">
        <v>1673</v>
      </c>
      <c r="C880" s="86">
        <v>7816.02</v>
      </c>
    </row>
    <row r="881" spans="1:3" x14ac:dyDescent="0.2">
      <c r="A881" s="44">
        <v>515</v>
      </c>
      <c r="B881" s="54" t="s">
        <v>1555</v>
      </c>
      <c r="C881" s="86">
        <v>2204</v>
      </c>
    </row>
    <row r="882" spans="1:3" x14ac:dyDescent="0.2">
      <c r="A882" s="44">
        <v>515</v>
      </c>
      <c r="B882" s="54" t="s">
        <v>1673</v>
      </c>
      <c r="C882" s="86">
        <v>7816.02</v>
      </c>
    </row>
    <row r="883" spans="1:3" x14ac:dyDescent="0.2">
      <c r="A883" s="44">
        <v>515</v>
      </c>
      <c r="B883" s="54" t="s">
        <v>1555</v>
      </c>
      <c r="C883" s="86">
        <v>2204</v>
      </c>
    </row>
    <row r="884" spans="1:3" x14ac:dyDescent="0.2">
      <c r="A884" s="44">
        <v>515</v>
      </c>
      <c r="B884" s="54" t="s">
        <v>1673</v>
      </c>
      <c r="C884" s="86">
        <v>7816.02</v>
      </c>
    </row>
    <row r="885" spans="1:3" x14ac:dyDescent="0.2">
      <c r="A885" s="44">
        <v>515</v>
      </c>
      <c r="B885" s="54" t="s">
        <v>1555</v>
      </c>
      <c r="C885" s="86">
        <v>2204</v>
      </c>
    </row>
    <row r="886" spans="1:3" x14ac:dyDescent="0.2">
      <c r="A886" s="44">
        <v>515</v>
      </c>
      <c r="B886" s="54" t="s">
        <v>1673</v>
      </c>
      <c r="C886" s="86">
        <v>7816.03</v>
      </c>
    </row>
    <row r="887" spans="1:3" x14ac:dyDescent="0.2">
      <c r="A887" s="44">
        <v>515</v>
      </c>
      <c r="B887" s="54" t="s">
        <v>1555</v>
      </c>
      <c r="C887" s="86">
        <v>2204</v>
      </c>
    </row>
    <row r="888" spans="1:3" x14ac:dyDescent="0.2">
      <c r="A888" s="44">
        <v>515</v>
      </c>
      <c r="B888" s="54" t="s">
        <v>1673</v>
      </c>
      <c r="C888" s="86">
        <v>6322</v>
      </c>
    </row>
    <row r="889" spans="1:3" x14ac:dyDescent="0.2">
      <c r="A889" s="44">
        <v>515</v>
      </c>
      <c r="B889" s="54" t="s">
        <v>1555</v>
      </c>
      <c r="C889" s="86">
        <v>2204</v>
      </c>
    </row>
    <row r="890" spans="1:3" x14ac:dyDescent="0.2">
      <c r="A890" s="44">
        <v>515</v>
      </c>
      <c r="B890" s="54" t="s">
        <v>1673</v>
      </c>
      <c r="C890" s="86">
        <v>6322</v>
      </c>
    </row>
    <row r="891" spans="1:3" x14ac:dyDescent="0.2">
      <c r="A891" s="44">
        <v>515</v>
      </c>
      <c r="B891" s="54" t="s">
        <v>1555</v>
      </c>
      <c r="C891" s="86">
        <v>2204</v>
      </c>
    </row>
    <row r="892" spans="1:3" x14ac:dyDescent="0.2">
      <c r="A892" s="44">
        <v>515</v>
      </c>
      <c r="B892" s="54" t="s">
        <v>1673</v>
      </c>
      <c r="C892" s="86">
        <v>6322</v>
      </c>
    </row>
    <row r="893" spans="1:3" x14ac:dyDescent="0.2">
      <c r="A893" s="44">
        <v>515</v>
      </c>
      <c r="B893" s="54" t="s">
        <v>1555</v>
      </c>
      <c r="C893" s="86">
        <v>2204</v>
      </c>
    </row>
    <row r="894" spans="1:3" x14ac:dyDescent="0.2">
      <c r="A894" s="44">
        <v>515</v>
      </c>
      <c r="B894" s="54" t="s">
        <v>1673</v>
      </c>
      <c r="C894" s="86">
        <v>6322</v>
      </c>
    </row>
    <row r="895" spans="1:3" x14ac:dyDescent="0.2">
      <c r="A895" s="44">
        <v>515</v>
      </c>
      <c r="B895" s="54" t="s">
        <v>1555</v>
      </c>
      <c r="C895" s="86">
        <v>2204</v>
      </c>
    </row>
    <row r="896" spans="1:3" x14ac:dyDescent="0.2">
      <c r="A896" s="44">
        <v>515</v>
      </c>
      <c r="B896" s="54" t="s">
        <v>1673</v>
      </c>
      <c r="C896" s="86">
        <v>6322</v>
      </c>
    </row>
    <row r="897" spans="1:3" x14ac:dyDescent="0.2">
      <c r="A897" s="44">
        <v>515</v>
      </c>
      <c r="B897" s="54" t="s">
        <v>1555</v>
      </c>
      <c r="C897" s="86">
        <v>2204</v>
      </c>
    </row>
    <row r="898" spans="1:3" x14ac:dyDescent="0.2">
      <c r="A898" s="44">
        <v>515</v>
      </c>
      <c r="B898" s="54" t="s">
        <v>1674</v>
      </c>
      <c r="C898" s="86">
        <v>30450</v>
      </c>
    </row>
    <row r="899" spans="1:3" x14ac:dyDescent="0.2">
      <c r="A899" s="44">
        <v>515</v>
      </c>
      <c r="B899" s="54" t="s">
        <v>1675</v>
      </c>
      <c r="C899" s="86">
        <v>8526</v>
      </c>
    </row>
    <row r="900" spans="1:3" x14ac:dyDescent="0.2">
      <c r="A900" s="44">
        <v>515</v>
      </c>
      <c r="B900" s="54" t="s">
        <v>1676</v>
      </c>
      <c r="C900" s="86">
        <v>8526</v>
      </c>
    </row>
    <row r="901" spans="1:3" x14ac:dyDescent="0.2">
      <c r="A901" s="44">
        <v>515</v>
      </c>
      <c r="B901" s="54" t="s">
        <v>1675</v>
      </c>
      <c r="C901" s="86">
        <v>8526</v>
      </c>
    </row>
    <row r="902" spans="1:3" x14ac:dyDescent="0.2">
      <c r="A902" s="44">
        <v>515</v>
      </c>
      <c r="B902" s="54" t="s">
        <v>1675</v>
      </c>
      <c r="C902" s="86">
        <v>8526</v>
      </c>
    </row>
    <row r="903" spans="1:3" x14ac:dyDescent="0.2">
      <c r="A903" s="44">
        <v>515</v>
      </c>
      <c r="B903" s="54" t="s">
        <v>1675</v>
      </c>
      <c r="C903" s="86">
        <v>8526</v>
      </c>
    </row>
    <row r="904" spans="1:3" x14ac:dyDescent="0.2">
      <c r="A904" s="44">
        <v>515</v>
      </c>
      <c r="B904" s="54" t="s">
        <v>1677</v>
      </c>
      <c r="C904" s="86">
        <v>8526</v>
      </c>
    </row>
    <row r="905" spans="1:3" x14ac:dyDescent="0.2">
      <c r="A905" s="44">
        <v>515</v>
      </c>
      <c r="B905" s="54" t="s">
        <v>1675</v>
      </c>
      <c r="C905" s="86">
        <v>8526</v>
      </c>
    </row>
    <row r="906" spans="1:3" x14ac:dyDescent="0.2">
      <c r="A906" s="44">
        <v>515</v>
      </c>
      <c r="B906" s="54" t="s">
        <v>1678</v>
      </c>
      <c r="C906" s="86">
        <v>8526</v>
      </c>
    </row>
    <row r="907" spans="1:3" x14ac:dyDescent="0.2">
      <c r="A907" s="44">
        <v>515</v>
      </c>
      <c r="B907" s="53" t="s">
        <v>1555</v>
      </c>
      <c r="C907" s="87">
        <v>3140</v>
      </c>
    </row>
    <row r="908" spans="1:3" x14ac:dyDescent="0.2">
      <c r="A908" s="44">
        <v>515</v>
      </c>
      <c r="B908" s="53" t="s">
        <v>1556</v>
      </c>
      <c r="C908" s="87">
        <v>9860</v>
      </c>
    </row>
    <row r="909" spans="1:3" x14ac:dyDescent="0.2">
      <c r="A909" s="44">
        <v>515</v>
      </c>
      <c r="B909" s="54" t="s">
        <v>1551</v>
      </c>
      <c r="C909" s="86">
        <v>6299.99</v>
      </c>
    </row>
    <row r="910" spans="1:3" x14ac:dyDescent="0.2">
      <c r="A910" s="44">
        <v>515</v>
      </c>
      <c r="B910" s="53" t="s">
        <v>1672</v>
      </c>
      <c r="C910" s="87">
        <v>6000</v>
      </c>
    </row>
    <row r="911" spans="1:3" x14ac:dyDescent="0.2">
      <c r="A911" s="44">
        <v>515</v>
      </c>
      <c r="B911" s="54" t="s">
        <v>1580</v>
      </c>
      <c r="C911" s="86">
        <v>6059.99</v>
      </c>
    </row>
    <row r="912" spans="1:3" x14ac:dyDescent="0.2">
      <c r="A912" s="44">
        <v>515</v>
      </c>
      <c r="B912" s="54" t="s">
        <v>1679</v>
      </c>
      <c r="C912" s="86">
        <v>10949.99</v>
      </c>
    </row>
    <row r="913" spans="1:3" x14ac:dyDescent="0.2">
      <c r="A913" s="44">
        <v>515</v>
      </c>
      <c r="B913" s="54" t="s">
        <v>1556</v>
      </c>
      <c r="C913" s="86">
        <v>5202.6000000000004</v>
      </c>
    </row>
    <row r="914" spans="1:3" x14ac:dyDescent="0.2">
      <c r="A914" s="44">
        <v>515</v>
      </c>
      <c r="B914" s="54" t="s">
        <v>1555</v>
      </c>
      <c r="C914" s="86">
        <v>2217.92</v>
      </c>
    </row>
    <row r="915" spans="1:3" x14ac:dyDescent="0.2">
      <c r="A915" s="44">
        <v>515</v>
      </c>
      <c r="B915" s="54" t="s">
        <v>1556</v>
      </c>
      <c r="C915" s="86">
        <v>27175.32</v>
      </c>
    </row>
    <row r="916" spans="1:3" x14ac:dyDescent="0.2">
      <c r="A916" s="44">
        <v>515</v>
      </c>
      <c r="B916" s="54" t="s">
        <v>1555</v>
      </c>
      <c r="C916" s="86">
        <v>2824.6</v>
      </c>
    </row>
    <row r="917" spans="1:3" x14ac:dyDescent="0.2">
      <c r="A917" s="44">
        <v>515</v>
      </c>
      <c r="B917" s="54" t="s">
        <v>1679</v>
      </c>
      <c r="C917" s="86">
        <v>10949.99</v>
      </c>
    </row>
    <row r="918" spans="1:3" x14ac:dyDescent="0.2">
      <c r="A918" s="44">
        <v>515</v>
      </c>
      <c r="B918" s="54" t="s">
        <v>1680</v>
      </c>
      <c r="C918" s="86">
        <v>9000</v>
      </c>
    </row>
    <row r="919" spans="1:3" x14ac:dyDescent="0.2">
      <c r="A919" s="44">
        <v>515</v>
      </c>
      <c r="B919" s="53" t="s">
        <v>1681</v>
      </c>
      <c r="C919" s="87">
        <v>75400</v>
      </c>
    </row>
    <row r="920" spans="1:3" ht="22.5" customHeight="1" x14ac:dyDescent="0.2">
      <c r="A920" s="44">
        <v>515</v>
      </c>
      <c r="B920" s="53" t="s">
        <v>1576</v>
      </c>
      <c r="C920" s="87">
        <v>26676.52</v>
      </c>
    </row>
    <row r="921" spans="1:3" ht="22.5" customHeight="1" x14ac:dyDescent="0.2">
      <c r="A921" s="44">
        <v>515</v>
      </c>
      <c r="B921" s="53" t="s">
        <v>1576</v>
      </c>
      <c r="C921" s="87">
        <v>26676.52</v>
      </c>
    </row>
    <row r="922" spans="1:3" x14ac:dyDescent="0.2">
      <c r="A922" s="44">
        <v>515</v>
      </c>
      <c r="B922" s="55" t="s">
        <v>1664</v>
      </c>
      <c r="C922" s="87">
        <v>2715.97</v>
      </c>
    </row>
    <row r="923" spans="1:3" x14ac:dyDescent="0.2">
      <c r="A923" s="44">
        <v>515</v>
      </c>
      <c r="B923" s="57" t="s">
        <v>1560</v>
      </c>
      <c r="C923" s="89">
        <v>0</v>
      </c>
    </row>
    <row r="924" spans="1:3" x14ac:dyDescent="0.2">
      <c r="A924" s="44">
        <v>515</v>
      </c>
      <c r="B924" s="57" t="s">
        <v>1556</v>
      </c>
      <c r="C924" s="89">
        <v>14732.81</v>
      </c>
    </row>
    <row r="925" spans="1:3" x14ac:dyDescent="0.2">
      <c r="A925" s="44">
        <v>515</v>
      </c>
      <c r="B925" s="57" t="s">
        <v>1560</v>
      </c>
      <c r="C925" s="89">
        <v>0</v>
      </c>
    </row>
    <row r="926" spans="1:3" x14ac:dyDescent="0.2">
      <c r="A926" s="44">
        <v>515</v>
      </c>
      <c r="B926" s="57" t="s">
        <v>1556</v>
      </c>
      <c r="C926" s="89">
        <v>14732.81</v>
      </c>
    </row>
    <row r="927" spans="1:3" x14ac:dyDescent="0.2">
      <c r="A927" s="44">
        <v>515</v>
      </c>
      <c r="B927" s="57" t="s">
        <v>1551</v>
      </c>
      <c r="C927" s="89">
        <v>14759.39</v>
      </c>
    </row>
    <row r="928" spans="1:3" x14ac:dyDescent="0.2">
      <c r="A928" s="44">
        <v>515</v>
      </c>
      <c r="B928" s="57" t="s">
        <v>1551</v>
      </c>
      <c r="C928" s="89">
        <v>14759.39</v>
      </c>
    </row>
    <row r="929" spans="1:3" x14ac:dyDescent="0.2">
      <c r="A929" s="44">
        <v>515</v>
      </c>
      <c r="B929" s="57" t="s">
        <v>1551</v>
      </c>
      <c r="C929" s="89">
        <v>14759.39</v>
      </c>
    </row>
    <row r="930" spans="1:3" x14ac:dyDescent="0.2">
      <c r="A930" s="44">
        <v>515</v>
      </c>
      <c r="B930" s="57" t="s">
        <v>1551</v>
      </c>
      <c r="C930" s="89">
        <v>14759.39</v>
      </c>
    </row>
    <row r="931" spans="1:3" x14ac:dyDescent="0.2">
      <c r="A931" s="44">
        <v>515</v>
      </c>
      <c r="B931" s="57" t="s">
        <v>1682</v>
      </c>
      <c r="C931" s="89">
        <v>1</v>
      </c>
    </row>
    <row r="932" spans="1:3" x14ac:dyDescent="0.2">
      <c r="A932" s="44">
        <v>515</v>
      </c>
      <c r="B932" s="57" t="s">
        <v>1682</v>
      </c>
      <c r="C932" s="89">
        <v>1</v>
      </c>
    </row>
    <row r="933" spans="1:3" x14ac:dyDescent="0.2">
      <c r="A933" s="44">
        <v>515</v>
      </c>
      <c r="B933" s="57" t="s">
        <v>1682</v>
      </c>
      <c r="C933" s="89">
        <v>1</v>
      </c>
    </row>
    <row r="934" spans="1:3" x14ac:dyDescent="0.2">
      <c r="A934" s="44">
        <v>515</v>
      </c>
      <c r="B934" s="57" t="s">
        <v>1682</v>
      </c>
      <c r="C934" s="89">
        <v>1</v>
      </c>
    </row>
    <row r="935" spans="1:3" x14ac:dyDescent="0.2">
      <c r="A935" s="44">
        <v>515</v>
      </c>
      <c r="B935" s="57" t="s">
        <v>1682</v>
      </c>
      <c r="C935" s="89">
        <v>1</v>
      </c>
    </row>
    <row r="936" spans="1:3" x14ac:dyDescent="0.2">
      <c r="A936" s="44">
        <v>515</v>
      </c>
      <c r="B936" s="57" t="s">
        <v>1682</v>
      </c>
      <c r="C936" s="89">
        <v>1</v>
      </c>
    </row>
    <row r="937" spans="1:3" x14ac:dyDescent="0.2">
      <c r="A937" s="44">
        <v>515</v>
      </c>
      <c r="B937" s="57" t="s">
        <v>1682</v>
      </c>
      <c r="C937" s="89">
        <v>1</v>
      </c>
    </row>
    <row r="938" spans="1:3" x14ac:dyDescent="0.2">
      <c r="A938" s="44">
        <v>515</v>
      </c>
      <c r="B938" s="57" t="s">
        <v>1682</v>
      </c>
      <c r="C938" s="89">
        <v>1</v>
      </c>
    </row>
    <row r="939" spans="1:3" x14ac:dyDescent="0.2">
      <c r="A939" s="44">
        <v>515</v>
      </c>
      <c r="B939" s="57" t="s">
        <v>1682</v>
      </c>
      <c r="C939" s="89">
        <v>1</v>
      </c>
    </row>
    <row r="940" spans="1:3" x14ac:dyDescent="0.2">
      <c r="A940" s="44">
        <v>515</v>
      </c>
      <c r="B940" s="57" t="s">
        <v>1682</v>
      </c>
      <c r="C940" s="89">
        <v>1</v>
      </c>
    </row>
    <row r="941" spans="1:3" x14ac:dyDescent="0.2">
      <c r="A941" s="44">
        <v>515</v>
      </c>
      <c r="B941" s="57" t="s">
        <v>1682</v>
      </c>
      <c r="C941" s="89">
        <v>1</v>
      </c>
    </row>
    <row r="942" spans="1:3" x14ac:dyDescent="0.2">
      <c r="A942" s="44">
        <v>515</v>
      </c>
      <c r="B942" s="57" t="s">
        <v>1682</v>
      </c>
      <c r="C942" s="89">
        <v>1</v>
      </c>
    </row>
    <row r="943" spans="1:3" x14ac:dyDescent="0.2">
      <c r="A943" s="44">
        <v>515</v>
      </c>
      <c r="B943" s="57" t="s">
        <v>1556</v>
      </c>
      <c r="C943" s="88">
        <v>1</v>
      </c>
    </row>
    <row r="944" spans="1:3" x14ac:dyDescent="0.2">
      <c r="A944" s="44">
        <v>515</v>
      </c>
      <c r="B944" s="57" t="s">
        <v>1555</v>
      </c>
      <c r="C944" s="88"/>
    </row>
    <row r="945" spans="1:3" x14ac:dyDescent="0.2">
      <c r="A945" s="44">
        <v>515</v>
      </c>
      <c r="B945" s="57" t="s">
        <v>1556</v>
      </c>
      <c r="C945" s="88">
        <v>1</v>
      </c>
    </row>
    <row r="946" spans="1:3" x14ac:dyDescent="0.2">
      <c r="A946" s="44">
        <v>515</v>
      </c>
      <c r="B946" s="57" t="s">
        <v>1555</v>
      </c>
      <c r="C946" s="88"/>
    </row>
    <row r="947" spans="1:3" x14ac:dyDescent="0.2">
      <c r="A947" s="44">
        <v>515</v>
      </c>
      <c r="B947" s="57" t="s">
        <v>1556</v>
      </c>
      <c r="C947" s="88">
        <v>1</v>
      </c>
    </row>
    <row r="948" spans="1:3" x14ac:dyDescent="0.2">
      <c r="A948" s="44">
        <v>515</v>
      </c>
      <c r="B948" s="57" t="s">
        <v>1555</v>
      </c>
      <c r="C948" s="88"/>
    </row>
    <row r="949" spans="1:3" x14ac:dyDescent="0.2">
      <c r="A949" s="44">
        <v>515</v>
      </c>
      <c r="B949" s="57" t="s">
        <v>1555</v>
      </c>
      <c r="C949" s="88"/>
    </row>
    <row r="950" spans="1:3" x14ac:dyDescent="0.2">
      <c r="A950" s="44">
        <v>515</v>
      </c>
      <c r="B950" s="57" t="s">
        <v>1556</v>
      </c>
      <c r="C950" s="88">
        <v>1</v>
      </c>
    </row>
    <row r="951" spans="1:3" x14ac:dyDescent="0.2">
      <c r="A951" s="44">
        <v>515</v>
      </c>
      <c r="B951" s="57" t="s">
        <v>1555</v>
      </c>
      <c r="C951" s="88"/>
    </row>
    <row r="952" spans="1:3" x14ac:dyDescent="0.2">
      <c r="A952" s="44">
        <v>515</v>
      </c>
      <c r="B952" s="57" t="s">
        <v>1556</v>
      </c>
      <c r="C952" s="88">
        <v>1</v>
      </c>
    </row>
    <row r="953" spans="1:3" x14ac:dyDescent="0.2">
      <c r="A953" s="44">
        <v>515</v>
      </c>
      <c r="B953" s="57" t="s">
        <v>1555</v>
      </c>
      <c r="C953" s="88">
        <v>1</v>
      </c>
    </row>
    <row r="954" spans="1:3" x14ac:dyDescent="0.2">
      <c r="A954" s="44">
        <v>515</v>
      </c>
      <c r="B954" s="57" t="s">
        <v>1556</v>
      </c>
      <c r="C954" s="88"/>
    </row>
    <row r="955" spans="1:3" x14ac:dyDescent="0.2">
      <c r="A955" s="44">
        <v>515</v>
      </c>
      <c r="B955" s="57" t="s">
        <v>1555</v>
      </c>
      <c r="C955" s="88">
        <v>1</v>
      </c>
    </row>
    <row r="956" spans="1:3" x14ac:dyDescent="0.2">
      <c r="A956" s="44">
        <v>515</v>
      </c>
      <c r="B956" s="57" t="s">
        <v>1556</v>
      </c>
      <c r="C956" s="88"/>
    </row>
    <row r="957" spans="1:3" x14ac:dyDescent="0.2">
      <c r="A957" s="44">
        <v>515</v>
      </c>
      <c r="B957" s="57" t="s">
        <v>1555</v>
      </c>
      <c r="C957" s="88">
        <v>1</v>
      </c>
    </row>
    <row r="958" spans="1:3" x14ac:dyDescent="0.2">
      <c r="A958" s="44">
        <v>515</v>
      </c>
      <c r="B958" s="57" t="s">
        <v>1556</v>
      </c>
      <c r="C958" s="88"/>
    </row>
    <row r="959" spans="1:3" x14ac:dyDescent="0.2">
      <c r="A959" s="44">
        <v>515</v>
      </c>
      <c r="B959" s="57" t="s">
        <v>1555</v>
      </c>
      <c r="C959" s="88">
        <v>1</v>
      </c>
    </row>
    <row r="960" spans="1:3" x14ac:dyDescent="0.2">
      <c r="A960" s="44">
        <v>515</v>
      </c>
      <c r="B960" s="57" t="s">
        <v>1556</v>
      </c>
      <c r="C960" s="88"/>
    </row>
    <row r="961" spans="1:3" x14ac:dyDescent="0.2">
      <c r="A961" s="44">
        <v>515</v>
      </c>
      <c r="B961" s="57" t="s">
        <v>1555</v>
      </c>
      <c r="C961" s="88">
        <v>1</v>
      </c>
    </row>
    <row r="962" spans="1:3" x14ac:dyDescent="0.2">
      <c r="A962" s="44">
        <v>515</v>
      </c>
      <c r="B962" s="57" t="s">
        <v>1556</v>
      </c>
      <c r="C962" s="88"/>
    </row>
    <row r="963" spans="1:3" x14ac:dyDescent="0.2">
      <c r="A963" s="44">
        <v>515</v>
      </c>
      <c r="B963" s="57" t="s">
        <v>1555</v>
      </c>
      <c r="C963" s="88">
        <v>1</v>
      </c>
    </row>
    <row r="964" spans="1:3" x14ac:dyDescent="0.2">
      <c r="A964" s="44">
        <v>515</v>
      </c>
      <c r="B964" s="57" t="s">
        <v>1556</v>
      </c>
      <c r="C964" s="88"/>
    </row>
    <row r="965" spans="1:3" x14ac:dyDescent="0.2">
      <c r="A965" s="44">
        <v>515</v>
      </c>
      <c r="B965" s="57" t="s">
        <v>1555</v>
      </c>
      <c r="C965" s="88">
        <v>1</v>
      </c>
    </row>
    <row r="966" spans="1:3" x14ac:dyDescent="0.2">
      <c r="A966" s="44">
        <v>515</v>
      </c>
      <c r="B966" s="57" t="s">
        <v>1556</v>
      </c>
      <c r="C966" s="88"/>
    </row>
    <row r="967" spans="1:3" x14ac:dyDescent="0.2">
      <c r="A967" s="44">
        <v>515</v>
      </c>
      <c r="B967" s="57" t="s">
        <v>1555</v>
      </c>
      <c r="C967" s="88">
        <v>1</v>
      </c>
    </row>
    <row r="968" spans="1:3" x14ac:dyDescent="0.2">
      <c r="A968" s="44">
        <v>515</v>
      </c>
      <c r="B968" s="57" t="s">
        <v>1556</v>
      </c>
      <c r="C968" s="88"/>
    </row>
    <row r="969" spans="1:3" x14ac:dyDescent="0.2">
      <c r="A969" s="44">
        <v>515</v>
      </c>
      <c r="B969" s="57" t="s">
        <v>1555</v>
      </c>
      <c r="C969" s="88">
        <v>1</v>
      </c>
    </row>
    <row r="970" spans="1:3" x14ac:dyDescent="0.2">
      <c r="A970" s="44">
        <v>515</v>
      </c>
      <c r="B970" s="57" t="s">
        <v>1556</v>
      </c>
      <c r="C970" s="88"/>
    </row>
    <row r="971" spans="1:3" x14ac:dyDescent="0.2">
      <c r="A971" s="44">
        <v>515</v>
      </c>
      <c r="B971" s="57" t="s">
        <v>1555</v>
      </c>
      <c r="C971" s="88">
        <v>1</v>
      </c>
    </row>
    <row r="972" spans="1:3" x14ac:dyDescent="0.2">
      <c r="A972" s="44">
        <v>515</v>
      </c>
      <c r="B972" s="57" t="s">
        <v>1556</v>
      </c>
      <c r="C972" s="88"/>
    </row>
    <row r="973" spans="1:3" x14ac:dyDescent="0.2">
      <c r="A973" s="44">
        <v>515</v>
      </c>
      <c r="B973" s="57" t="s">
        <v>1555</v>
      </c>
      <c r="C973" s="88">
        <v>1</v>
      </c>
    </row>
    <row r="974" spans="1:3" x14ac:dyDescent="0.2">
      <c r="A974" s="44">
        <v>515</v>
      </c>
      <c r="B974" s="57" t="s">
        <v>1556</v>
      </c>
      <c r="C974" s="88"/>
    </row>
    <row r="975" spans="1:3" x14ac:dyDescent="0.2">
      <c r="A975" s="44">
        <v>515</v>
      </c>
      <c r="B975" s="57" t="s">
        <v>1555</v>
      </c>
      <c r="C975" s="88">
        <v>1</v>
      </c>
    </row>
    <row r="976" spans="1:3" x14ac:dyDescent="0.2">
      <c r="A976" s="44">
        <v>515</v>
      </c>
      <c r="B976" s="57" t="s">
        <v>1556</v>
      </c>
      <c r="C976" s="88"/>
    </row>
    <row r="977" spans="1:3" x14ac:dyDescent="0.2">
      <c r="A977" s="44">
        <v>515</v>
      </c>
      <c r="B977" s="57" t="s">
        <v>1555</v>
      </c>
      <c r="C977" s="88">
        <v>1</v>
      </c>
    </row>
    <row r="978" spans="1:3" x14ac:dyDescent="0.2">
      <c r="A978" s="44">
        <v>515</v>
      </c>
      <c r="B978" s="57" t="s">
        <v>1556</v>
      </c>
      <c r="C978" s="88"/>
    </row>
    <row r="979" spans="1:3" x14ac:dyDescent="0.2">
      <c r="A979" s="44">
        <v>515</v>
      </c>
      <c r="B979" s="57" t="s">
        <v>1555</v>
      </c>
      <c r="C979" s="88">
        <v>1</v>
      </c>
    </row>
    <row r="980" spans="1:3" x14ac:dyDescent="0.2">
      <c r="A980" s="44">
        <v>515</v>
      </c>
      <c r="B980" s="57" t="s">
        <v>1556</v>
      </c>
      <c r="C980" s="88"/>
    </row>
    <row r="981" spans="1:3" x14ac:dyDescent="0.2">
      <c r="A981" s="44">
        <v>515</v>
      </c>
      <c r="B981" s="57" t="s">
        <v>1555</v>
      </c>
      <c r="C981" s="88">
        <v>1</v>
      </c>
    </row>
    <row r="982" spans="1:3" x14ac:dyDescent="0.2">
      <c r="A982" s="44">
        <v>515</v>
      </c>
      <c r="B982" s="57" t="s">
        <v>1556</v>
      </c>
      <c r="C982" s="88"/>
    </row>
    <row r="983" spans="1:3" x14ac:dyDescent="0.2">
      <c r="A983" s="44">
        <v>515</v>
      </c>
      <c r="B983" s="57" t="s">
        <v>1555</v>
      </c>
      <c r="C983" s="88">
        <v>1</v>
      </c>
    </row>
    <row r="984" spans="1:3" x14ac:dyDescent="0.2">
      <c r="A984" s="44">
        <v>515</v>
      </c>
      <c r="B984" s="57" t="s">
        <v>1556</v>
      </c>
      <c r="C984" s="88"/>
    </row>
    <row r="985" spans="1:3" x14ac:dyDescent="0.2">
      <c r="A985" s="44">
        <v>515</v>
      </c>
      <c r="B985" s="57" t="s">
        <v>1555</v>
      </c>
      <c r="C985" s="88">
        <v>1</v>
      </c>
    </row>
    <row r="986" spans="1:3" x14ac:dyDescent="0.2">
      <c r="A986" s="44">
        <v>515</v>
      </c>
      <c r="B986" s="57" t="s">
        <v>1556</v>
      </c>
      <c r="C986" s="88"/>
    </row>
    <row r="987" spans="1:3" x14ac:dyDescent="0.2">
      <c r="A987" s="44">
        <v>515</v>
      </c>
      <c r="B987" s="57" t="s">
        <v>1555</v>
      </c>
      <c r="C987" s="88">
        <v>1</v>
      </c>
    </row>
    <row r="988" spans="1:3" x14ac:dyDescent="0.2">
      <c r="A988" s="44">
        <v>515</v>
      </c>
      <c r="B988" s="57" t="s">
        <v>1556</v>
      </c>
      <c r="C988" s="88"/>
    </row>
    <row r="989" spans="1:3" x14ac:dyDescent="0.2">
      <c r="A989" s="44">
        <v>515</v>
      </c>
      <c r="B989" s="57" t="s">
        <v>1555</v>
      </c>
      <c r="C989" s="88">
        <v>1</v>
      </c>
    </row>
    <row r="990" spans="1:3" x14ac:dyDescent="0.2">
      <c r="A990" s="44">
        <v>515</v>
      </c>
      <c r="B990" s="57" t="s">
        <v>1556</v>
      </c>
      <c r="C990" s="88"/>
    </row>
    <row r="991" spans="1:3" x14ac:dyDescent="0.2">
      <c r="A991" s="44">
        <v>515</v>
      </c>
      <c r="B991" s="57" t="s">
        <v>1555</v>
      </c>
      <c r="C991" s="88">
        <v>1</v>
      </c>
    </row>
    <row r="992" spans="1:3" x14ac:dyDescent="0.2">
      <c r="A992" s="44">
        <v>515</v>
      </c>
      <c r="B992" s="57" t="s">
        <v>1556</v>
      </c>
      <c r="C992" s="88"/>
    </row>
    <row r="993" spans="1:3" x14ac:dyDescent="0.2">
      <c r="A993" s="44">
        <v>515</v>
      </c>
      <c r="B993" s="57" t="s">
        <v>1555</v>
      </c>
      <c r="C993" s="88">
        <v>1</v>
      </c>
    </row>
    <row r="994" spans="1:3" x14ac:dyDescent="0.2">
      <c r="A994" s="44">
        <v>515</v>
      </c>
      <c r="B994" s="57" t="s">
        <v>1556</v>
      </c>
      <c r="C994" s="88"/>
    </row>
    <row r="995" spans="1:3" x14ac:dyDescent="0.2">
      <c r="A995" s="44">
        <v>515</v>
      </c>
      <c r="B995" s="57" t="s">
        <v>1555</v>
      </c>
      <c r="C995" s="88">
        <v>1</v>
      </c>
    </row>
    <row r="996" spans="1:3" x14ac:dyDescent="0.2">
      <c r="A996" s="44">
        <v>515</v>
      </c>
      <c r="B996" s="57" t="s">
        <v>1556</v>
      </c>
      <c r="C996" s="88"/>
    </row>
    <row r="997" spans="1:3" x14ac:dyDescent="0.2">
      <c r="A997" s="44">
        <v>515</v>
      </c>
      <c r="B997" s="57" t="s">
        <v>1555</v>
      </c>
      <c r="C997" s="88">
        <v>1</v>
      </c>
    </row>
    <row r="998" spans="1:3" x14ac:dyDescent="0.2">
      <c r="A998" s="44">
        <v>515</v>
      </c>
      <c r="B998" s="57" t="s">
        <v>1556</v>
      </c>
      <c r="C998" s="88"/>
    </row>
    <row r="999" spans="1:3" x14ac:dyDescent="0.2">
      <c r="A999" s="44">
        <v>515</v>
      </c>
      <c r="B999" s="57" t="s">
        <v>1555</v>
      </c>
      <c r="C999" s="88">
        <v>1</v>
      </c>
    </row>
    <row r="1000" spans="1:3" x14ac:dyDescent="0.2">
      <c r="A1000" s="44">
        <v>515</v>
      </c>
      <c r="B1000" s="57" t="s">
        <v>1556</v>
      </c>
      <c r="C1000" s="88"/>
    </row>
    <row r="1001" spans="1:3" x14ac:dyDescent="0.2">
      <c r="A1001" s="44">
        <v>515</v>
      </c>
      <c r="B1001" s="57" t="s">
        <v>1555</v>
      </c>
      <c r="C1001" s="88">
        <v>1</v>
      </c>
    </row>
    <row r="1002" spans="1:3" x14ac:dyDescent="0.2">
      <c r="A1002" s="44">
        <v>515</v>
      </c>
      <c r="B1002" s="57" t="s">
        <v>1556</v>
      </c>
      <c r="C1002" s="88"/>
    </row>
    <row r="1003" spans="1:3" x14ac:dyDescent="0.2">
      <c r="A1003" s="44">
        <v>515</v>
      </c>
      <c r="B1003" s="57" t="s">
        <v>1555</v>
      </c>
      <c r="C1003" s="88">
        <v>1</v>
      </c>
    </row>
    <row r="1004" spans="1:3" x14ac:dyDescent="0.2">
      <c r="A1004" s="44">
        <v>515</v>
      </c>
      <c r="B1004" s="57" t="s">
        <v>1556</v>
      </c>
      <c r="C1004" s="88"/>
    </row>
    <row r="1005" spans="1:3" x14ac:dyDescent="0.2">
      <c r="A1005" s="44">
        <v>515</v>
      </c>
      <c r="B1005" s="57" t="s">
        <v>1555</v>
      </c>
      <c r="C1005" s="88">
        <v>1</v>
      </c>
    </row>
    <row r="1006" spans="1:3" x14ac:dyDescent="0.2">
      <c r="A1006" s="44">
        <v>515</v>
      </c>
      <c r="B1006" s="57" t="s">
        <v>1556</v>
      </c>
      <c r="C1006" s="88"/>
    </row>
    <row r="1007" spans="1:3" x14ac:dyDescent="0.2">
      <c r="A1007" s="44">
        <v>515</v>
      </c>
      <c r="B1007" s="57" t="s">
        <v>1555</v>
      </c>
      <c r="C1007" s="88">
        <v>1</v>
      </c>
    </row>
    <row r="1008" spans="1:3" x14ac:dyDescent="0.2">
      <c r="A1008" s="44">
        <v>515</v>
      </c>
      <c r="B1008" s="57" t="s">
        <v>1556</v>
      </c>
      <c r="C1008" s="88"/>
    </row>
    <row r="1009" spans="1:3" x14ac:dyDescent="0.2">
      <c r="A1009" s="44">
        <v>515</v>
      </c>
      <c r="B1009" s="57" t="s">
        <v>1555</v>
      </c>
      <c r="C1009" s="88">
        <v>1</v>
      </c>
    </row>
    <row r="1010" spans="1:3" x14ac:dyDescent="0.2">
      <c r="A1010" s="44">
        <v>515</v>
      </c>
      <c r="B1010" s="57" t="s">
        <v>1556</v>
      </c>
      <c r="C1010" s="88"/>
    </row>
    <row r="1011" spans="1:3" x14ac:dyDescent="0.2">
      <c r="A1011" s="44">
        <v>515</v>
      </c>
      <c r="B1011" s="57" t="s">
        <v>1555</v>
      </c>
      <c r="C1011" s="88">
        <v>1</v>
      </c>
    </row>
    <row r="1012" spans="1:3" x14ac:dyDescent="0.2">
      <c r="A1012" s="44">
        <v>515</v>
      </c>
      <c r="B1012" s="57" t="s">
        <v>1556</v>
      </c>
      <c r="C1012" s="88"/>
    </row>
    <row r="1013" spans="1:3" x14ac:dyDescent="0.2">
      <c r="A1013" s="44">
        <v>515</v>
      </c>
      <c r="B1013" s="57" t="s">
        <v>1555</v>
      </c>
      <c r="C1013" s="88">
        <v>1</v>
      </c>
    </row>
    <row r="1014" spans="1:3" x14ac:dyDescent="0.2">
      <c r="A1014" s="44">
        <v>515</v>
      </c>
      <c r="B1014" s="57" t="s">
        <v>1556</v>
      </c>
      <c r="C1014" s="88"/>
    </row>
    <row r="1015" spans="1:3" x14ac:dyDescent="0.2">
      <c r="A1015" s="44">
        <v>515</v>
      </c>
      <c r="B1015" s="57" t="s">
        <v>1555</v>
      </c>
      <c r="C1015" s="88">
        <v>1</v>
      </c>
    </row>
    <row r="1016" spans="1:3" x14ac:dyDescent="0.2">
      <c r="A1016" s="44">
        <v>515</v>
      </c>
      <c r="B1016" s="57" t="s">
        <v>1556</v>
      </c>
      <c r="C1016" s="88"/>
    </row>
    <row r="1017" spans="1:3" x14ac:dyDescent="0.2">
      <c r="A1017" s="44">
        <v>515</v>
      </c>
      <c r="B1017" s="59" t="s">
        <v>1683</v>
      </c>
      <c r="C1017" s="88">
        <v>39980</v>
      </c>
    </row>
    <row r="1018" spans="1:3" x14ac:dyDescent="0.2">
      <c r="A1018" s="44">
        <v>515</v>
      </c>
      <c r="B1018" s="57" t="s">
        <v>1684</v>
      </c>
      <c r="C1018" s="88">
        <v>1</v>
      </c>
    </row>
    <row r="1019" spans="1:3" x14ac:dyDescent="0.2">
      <c r="A1019" s="44">
        <v>515</v>
      </c>
      <c r="B1019" s="57" t="s">
        <v>1556</v>
      </c>
      <c r="C1019" s="88"/>
    </row>
    <row r="1020" spans="1:3" x14ac:dyDescent="0.2">
      <c r="A1020" s="44">
        <v>515</v>
      </c>
      <c r="B1020" s="57" t="s">
        <v>1684</v>
      </c>
      <c r="C1020" s="88">
        <v>1</v>
      </c>
    </row>
    <row r="1021" spans="1:3" x14ac:dyDescent="0.2">
      <c r="A1021" s="44">
        <v>515</v>
      </c>
      <c r="B1021" s="57" t="s">
        <v>1556</v>
      </c>
      <c r="C1021" s="88"/>
    </row>
    <row r="1022" spans="1:3" x14ac:dyDescent="0.2">
      <c r="A1022" s="44">
        <v>515</v>
      </c>
      <c r="B1022" s="57" t="s">
        <v>1684</v>
      </c>
      <c r="C1022" s="88">
        <v>1</v>
      </c>
    </row>
    <row r="1023" spans="1:3" x14ac:dyDescent="0.2">
      <c r="A1023" s="44">
        <v>515</v>
      </c>
      <c r="B1023" s="57" t="s">
        <v>1556</v>
      </c>
      <c r="C1023" s="88"/>
    </row>
    <row r="1024" spans="1:3" x14ac:dyDescent="0.2">
      <c r="A1024" s="44">
        <v>515</v>
      </c>
      <c r="B1024" s="57" t="s">
        <v>1684</v>
      </c>
      <c r="C1024" s="88">
        <v>1</v>
      </c>
    </row>
    <row r="1025" spans="1:3" x14ac:dyDescent="0.2">
      <c r="A1025" s="44">
        <v>515</v>
      </c>
      <c r="B1025" s="57" t="s">
        <v>1556</v>
      </c>
      <c r="C1025" s="88"/>
    </row>
    <row r="1026" spans="1:3" x14ac:dyDescent="0.2">
      <c r="A1026" s="44">
        <v>515</v>
      </c>
      <c r="B1026" s="57" t="s">
        <v>1684</v>
      </c>
      <c r="C1026" s="88">
        <v>1</v>
      </c>
    </row>
    <row r="1027" spans="1:3" x14ac:dyDescent="0.2">
      <c r="A1027" s="44">
        <v>515</v>
      </c>
      <c r="B1027" s="57" t="s">
        <v>1556</v>
      </c>
      <c r="C1027" s="88"/>
    </row>
    <row r="1028" spans="1:3" x14ac:dyDescent="0.2">
      <c r="A1028" s="44">
        <v>515</v>
      </c>
      <c r="B1028" s="57" t="s">
        <v>1684</v>
      </c>
      <c r="C1028" s="88">
        <v>1</v>
      </c>
    </row>
    <row r="1029" spans="1:3" x14ac:dyDescent="0.2">
      <c r="A1029" s="44">
        <v>515</v>
      </c>
      <c r="B1029" s="57" t="s">
        <v>1556</v>
      </c>
      <c r="C1029" s="88"/>
    </row>
    <row r="1030" spans="1:3" x14ac:dyDescent="0.2">
      <c r="A1030" s="44">
        <v>515</v>
      </c>
      <c r="B1030" s="57" t="s">
        <v>1684</v>
      </c>
      <c r="C1030" s="88">
        <v>1</v>
      </c>
    </row>
    <row r="1031" spans="1:3" x14ac:dyDescent="0.2">
      <c r="A1031" s="44">
        <v>515</v>
      </c>
      <c r="B1031" s="57" t="s">
        <v>1556</v>
      </c>
      <c r="C1031" s="88"/>
    </row>
    <row r="1032" spans="1:3" x14ac:dyDescent="0.2">
      <c r="A1032" s="44">
        <v>515</v>
      </c>
      <c r="B1032" s="57" t="s">
        <v>1684</v>
      </c>
      <c r="C1032" s="88">
        <v>1</v>
      </c>
    </row>
    <row r="1033" spans="1:3" x14ac:dyDescent="0.2">
      <c r="A1033" s="44">
        <v>515</v>
      </c>
      <c r="B1033" s="57" t="s">
        <v>1556</v>
      </c>
      <c r="C1033" s="88"/>
    </row>
    <row r="1034" spans="1:3" x14ac:dyDescent="0.2">
      <c r="A1034" s="44">
        <v>515</v>
      </c>
      <c r="B1034" s="57" t="s">
        <v>1684</v>
      </c>
      <c r="C1034" s="88">
        <v>1</v>
      </c>
    </row>
    <row r="1035" spans="1:3" x14ac:dyDescent="0.2">
      <c r="A1035" s="44">
        <v>515</v>
      </c>
      <c r="B1035" s="57" t="s">
        <v>1556</v>
      </c>
      <c r="C1035" s="88"/>
    </row>
    <row r="1036" spans="1:3" x14ac:dyDescent="0.2">
      <c r="A1036" s="44">
        <v>515</v>
      </c>
      <c r="B1036" s="57" t="s">
        <v>1684</v>
      </c>
      <c r="C1036" s="88">
        <v>1</v>
      </c>
    </row>
    <row r="1037" spans="1:3" x14ac:dyDescent="0.2">
      <c r="A1037" s="44">
        <v>515</v>
      </c>
      <c r="B1037" s="57" t="s">
        <v>1556</v>
      </c>
      <c r="C1037" s="88"/>
    </row>
    <row r="1038" spans="1:3" x14ac:dyDescent="0.2">
      <c r="A1038" s="44">
        <v>515</v>
      </c>
      <c r="B1038" s="57" t="s">
        <v>1684</v>
      </c>
      <c r="C1038" s="88">
        <v>1</v>
      </c>
    </row>
    <row r="1039" spans="1:3" x14ac:dyDescent="0.2">
      <c r="A1039" s="44">
        <v>515</v>
      </c>
      <c r="B1039" s="57" t="s">
        <v>1556</v>
      </c>
      <c r="C1039" s="88"/>
    </row>
    <row r="1040" spans="1:3" x14ac:dyDescent="0.2">
      <c r="A1040" s="44">
        <v>515</v>
      </c>
      <c r="B1040" s="57" t="s">
        <v>1555</v>
      </c>
      <c r="C1040" s="88">
        <v>11195</v>
      </c>
    </row>
    <row r="1041" spans="1:3" x14ac:dyDescent="0.2">
      <c r="A1041" s="44">
        <v>515</v>
      </c>
      <c r="B1041" s="57" t="s">
        <v>1618</v>
      </c>
      <c r="C1041" s="88"/>
    </row>
    <row r="1042" spans="1:3" x14ac:dyDescent="0.2">
      <c r="A1042" s="44">
        <v>515</v>
      </c>
      <c r="B1042" s="57" t="s">
        <v>1555</v>
      </c>
      <c r="C1042" s="88">
        <v>11195</v>
      </c>
    </row>
    <row r="1043" spans="1:3" x14ac:dyDescent="0.2">
      <c r="A1043" s="44">
        <v>515</v>
      </c>
      <c r="B1043" s="57" t="s">
        <v>1618</v>
      </c>
      <c r="C1043" s="88"/>
    </row>
    <row r="1044" spans="1:3" x14ac:dyDescent="0.2">
      <c r="A1044" s="44">
        <v>515</v>
      </c>
      <c r="B1044" s="57" t="s">
        <v>1555</v>
      </c>
      <c r="C1044" s="88">
        <v>1400</v>
      </c>
    </row>
    <row r="1045" spans="1:3" x14ac:dyDescent="0.2">
      <c r="A1045" s="44">
        <v>515</v>
      </c>
      <c r="B1045" s="57" t="s">
        <v>1618</v>
      </c>
      <c r="C1045" s="88">
        <v>2600</v>
      </c>
    </row>
    <row r="1046" spans="1:3" x14ac:dyDescent="0.2">
      <c r="A1046" s="44">
        <v>515</v>
      </c>
      <c r="B1046" s="57" t="s">
        <v>1555</v>
      </c>
      <c r="C1046" s="88">
        <v>1400</v>
      </c>
    </row>
    <row r="1047" spans="1:3" x14ac:dyDescent="0.2">
      <c r="A1047" s="44">
        <v>515</v>
      </c>
      <c r="B1047" s="57" t="s">
        <v>1618</v>
      </c>
      <c r="C1047" s="88">
        <v>2600</v>
      </c>
    </row>
    <row r="1048" spans="1:3" x14ac:dyDescent="0.2">
      <c r="A1048" s="44">
        <v>515</v>
      </c>
      <c r="B1048" s="57" t="s">
        <v>1555</v>
      </c>
      <c r="C1048" s="88">
        <v>1400</v>
      </c>
    </row>
    <row r="1049" spans="1:3" x14ac:dyDescent="0.2">
      <c r="A1049" s="44">
        <v>515</v>
      </c>
      <c r="B1049" s="57" t="s">
        <v>1618</v>
      </c>
      <c r="C1049" s="88">
        <v>2600</v>
      </c>
    </row>
    <row r="1050" spans="1:3" x14ac:dyDescent="0.2">
      <c r="A1050" s="44">
        <v>515</v>
      </c>
      <c r="B1050" s="57" t="s">
        <v>1555</v>
      </c>
      <c r="C1050" s="88">
        <v>1400</v>
      </c>
    </row>
    <row r="1051" spans="1:3" x14ac:dyDescent="0.2">
      <c r="A1051" s="44">
        <v>515</v>
      </c>
      <c r="B1051" s="57" t="s">
        <v>1618</v>
      </c>
      <c r="C1051" s="88">
        <v>2600</v>
      </c>
    </row>
    <row r="1052" spans="1:3" x14ac:dyDescent="0.2">
      <c r="A1052" s="44">
        <v>515</v>
      </c>
      <c r="B1052" s="57" t="s">
        <v>1555</v>
      </c>
      <c r="C1052" s="88">
        <v>1400</v>
      </c>
    </row>
    <row r="1053" spans="1:3" x14ac:dyDescent="0.2">
      <c r="A1053" s="44">
        <v>515</v>
      </c>
      <c r="B1053" s="57" t="s">
        <v>1618</v>
      </c>
      <c r="C1053" s="88">
        <v>2600</v>
      </c>
    </row>
    <row r="1054" spans="1:3" x14ac:dyDescent="0.2">
      <c r="A1054" s="44">
        <v>515</v>
      </c>
      <c r="B1054" s="57" t="s">
        <v>1555</v>
      </c>
      <c r="C1054" s="88">
        <v>1400</v>
      </c>
    </row>
    <row r="1055" spans="1:3" x14ac:dyDescent="0.2">
      <c r="A1055" s="44">
        <v>515</v>
      </c>
      <c r="B1055" s="57" t="s">
        <v>1618</v>
      </c>
      <c r="C1055" s="88">
        <v>2600</v>
      </c>
    </row>
    <row r="1056" spans="1:3" x14ac:dyDescent="0.2">
      <c r="A1056" s="44">
        <v>515</v>
      </c>
      <c r="B1056" s="57" t="s">
        <v>1555</v>
      </c>
      <c r="C1056" s="88">
        <v>1400</v>
      </c>
    </row>
    <row r="1057" spans="1:3" x14ac:dyDescent="0.2">
      <c r="A1057" s="44">
        <v>515</v>
      </c>
      <c r="B1057" s="57" t="s">
        <v>1618</v>
      </c>
      <c r="C1057" s="88">
        <v>2600</v>
      </c>
    </row>
    <row r="1058" spans="1:3" x14ac:dyDescent="0.2">
      <c r="A1058" s="44">
        <v>515</v>
      </c>
      <c r="B1058" s="57" t="s">
        <v>1555</v>
      </c>
      <c r="C1058" s="88">
        <v>1400</v>
      </c>
    </row>
    <row r="1059" spans="1:3" x14ac:dyDescent="0.2">
      <c r="A1059" s="44">
        <v>515</v>
      </c>
      <c r="B1059" s="57" t="s">
        <v>1618</v>
      </c>
      <c r="C1059" s="88">
        <v>2600</v>
      </c>
    </row>
    <row r="1060" spans="1:3" x14ac:dyDescent="0.2">
      <c r="A1060" s="44">
        <v>515</v>
      </c>
      <c r="B1060" s="57" t="s">
        <v>1555</v>
      </c>
      <c r="C1060" s="88">
        <v>1400</v>
      </c>
    </row>
    <row r="1061" spans="1:3" x14ac:dyDescent="0.2">
      <c r="A1061" s="44">
        <v>515</v>
      </c>
      <c r="B1061" s="57" t="s">
        <v>1618</v>
      </c>
      <c r="C1061" s="88">
        <v>2600</v>
      </c>
    </row>
    <row r="1062" spans="1:3" x14ac:dyDescent="0.2">
      <c r="A1062" s="44">
        <v>515</v>
      </c>
      <c r="B1062" s="57" t="s">
        <v>1555</v>
      </c>
      <c r="C1062" s="88">
        <v>1400</v>
      </c>
    </row>
    <row r="1063" spans="1:3" x14ac:dyDescent="0.2">
      <c r="A1063" s="44">
        <v>515</v>
      </c>
      <c r="B1063" s="57" t="s">
        <v>1618</v>
      </c>
      <c r="C1063" s="88">
        <v>2600</v>
      </c>
    </row>
    <row r="1064" spans="1:3" x14ac:dyDescent="0.2">
      <c r="A1064" s="44">
        <v>515</v>
      </c>
      <c r="B1064" s="57" t="s">
        <v>1555</v>
      </c>
      <c r="C1064" s="88">
        <v>1400</v>
      </c>
    </row>
    <row r="1065" spans="1:3" x14ac:dyDescent="0.2">
      <c r="A1065" s="44">
        <v>515</v>
      </c>
      <c r="B1065" s="57" t="s">
        <v>1618</v>
      </c>
      <c r="C1065" s="88">
        <v>2600</v>
      </c>
    </row>
    <row r="1066" spans="1:3" x14ac:dyDescent="0.2">
      <c r="A1066" s="44">
        <v>515</v>
      </c>
      <c r="B1066" s="57" t="s">
        <v>1555</v>
      </c>
      <c r="C1066" s="88">
        <v>1400</v>
      </c>
    </row>
    <row r="1067" spans="1:3" x14ac:dyDescent="0.2">
      <c r="A1067" s="44">
        <v>515</v>
      </c>
      <c r="B1067" s="57" t="s">
        <v>1618</v>
      </c>
      <c r="C1067" s="88">
        <v>2600</v>
      </c>
    </row>
    <row r="1068" spans="1:3" x14ac:dyDescent="0.2">
      <c r="A1068" s="44">
        <v>515</v>
      </c>
      <c r="B1068" s="57" t="s">
        <v>1555</v>
      </c>
      <c r="C1068" s="88">
        <v>1400</v>
      </c>
    </row>
    <row r="1069" spans="1:3" x14ac:dyDescent="0.2">
      <c r="A1069" s="44">
        <v>515</v>
      </c>
      <c r="B1069" s="57" t="s">
        <v>1618</v>
      </c>
      <c r="C1069" s="88">
        <v>2600</v>
      </c>
    </row>
    <row r="1070" spans="1:3" x14ac:dyDescent="0.2">
      <c r="A1070" s="44">
        <v>515</v>
      </c>
      <c r="B1070" s="57" t="s">
        <v>1555</v>
      </c>
      <c r="C1070" s="88">
        <v>1400</v>
      </c>
    </row>
    <row r="1071" spans="1:3" x14ac:dyDescent="0.2">
      <c r="A1071" s="44">
        <v>515</v>
      </c>
      <c r="B1071" s="57" t="s">
        <v>1618</v>
      </c>
      <c r="C1071" s="88">
        <v>2600</v>
      </c>
    </row>
    <row r="1072" spans="1:3" x14ac:dyDescent="0.2">
      <c r="A1072" s="44">
        <v>515</v>
      </c>
      <c r="B1072" s="57" t="s">
        <v>1555</v>
      </c>
      <c r="C1072" s="88">
        <v>1400</v>
      </c>
    </row>
    <row r="1073" spans="1:3" x14ac:dyDescent="0.2">
      <c r="A1073" s="44">
        <v>515</v>
      </c>
      <c r="B1073" s="57" t="s">
        <v>1618</v>
      </c>
      <c r="C1073" s="88">
        <v>2600</v>
      </c>
    </row>
    <row r="1074" spans="1:3" x14ac:dyDescent="0.2">
      <c r="A1074" s="44">
        <v>515</v>
      </c>
      <c r="B1074" s="57" t="s">
        <v>1555</v>
      </c>
      <c r="C1074" s="88">
        <v>1400</v>
      </c>
    </row>
    <row r="1075" spans="1:3" x14ac:dyDescent="0.2">
      <c r="A1075" s="44">
        <v>515</v>
      </c>
      <c r="B1075" s="57" t="s">
        <v>1618</v>
      </c>
      <c r="C1075" s="88">
        <v>2600</v>
      </c>
    </row>
    <row r="1076" spans="1:3" x14ac:dyDescent="0.2">
      <c r="A1076" s="44">
        <v>515</v>
      </c>
      <c r="B1076" s="57" t="s">
        <v>1555</v>
      </c>
      <c r="C1076" s="88">
        <v>1400</v>
      </c>
    </row>
    <row r="1077" spans="1:3" x14ac:dyDescent="0.2">
      <c r="A1077" s="44">
        <v>515</v>
      </c>
      <c r="B1077" s="57" t="s">
        <v>1618</v>
      </c>
      <c r="C1077" s="88">
        <v>2600</v>
      </c>
    </row>
    <row r="1078" spans="1:3" x14ac:dyDescent="0.2">
      <c r="A1078" s="44">
        <v>515</v>
      </c>
      <c r="B1078" s="57" t="s">
        <v>1555</v>
      </c>
      <c r="C1078" s="88">
        <v>1400</v>
      </c>
    </row>
    <row r="1079" spans="1:3" x14ac:dyDescent="0.2">
      <c r="A1079" s="44">
        <v>515</v>
      </c>
      <c r="B1079" s="57" t="s">
        <v>1618</v>
      </c>
      <c r="C1079" s="88">
        <v>2600</v>
      </c>
    </row>
    <row r="1080" spans="1:3" x14ac:dyDescent="0.2">
      <c r="A1080" s="44">
        <v>515</v>
      </c>
      <c r="B1080" s="57" t="s">
        <v>1555</v>
      </c>
      <c r="C1080" s="88">
        <v>1400</v>
      </c>
    </row>
    <row r="1081" spans="1:3" x14ac:dyDescent="0.2">
      <c r="A1081" s="44">
        <v>515</v>
      </c>
      <c r="B1081" s="57" t="s">
        <v>1618</v>
      </c>
      <c r="C1081" s="88">
        <v>2600</v>
      </c>
    </row>
    <row r="1082" spans="1:3" x14ac:dyDescent="0.2">
      <c r="A1082" s="44">
        <v>515</v>
      </c>
      <c r="B1082" s="57" t="s">
        <v>1555</v>
      </c>
      <c r="C1082" s="88">
        <v>1400</v>
      </c>
    </row>
    <row r="1083" spans="1:3" x14ac:dyDescent="0.2">
      <c r="A1083" s="44">
        <v>515</v>
      </c>
      <c r="B1083" s="57" t="s">
        <v>1618</v>
      </c>
      <c r="C1083" s="88">
        <v>2600</v>
      </c>
    </row>
    <row r="1084" spans="1:3" x14ac:dyDescent="0.2">
      <c r="A1084" s="44">
        <v>515</v>
      </c>
      <c r="B1084" s="57" t="s">
        <v>1555</v>
      </c>
      <c r="C1084" s="88">
        <v>1400</v>
      </c>
    </row>
    <row r="1085" spans="1:3" x14ac:dyDescent="0.2">
      <c r="A1085" s="44">
        <v>515</v>
      </c>
      <c r="B1085" s="57" t="s">
        <v>1618</v>
      </c>
      <c r="C1085" s="88">
        <v>2600</v>
      </c>
    </row>
    <row r="1086" spans="1:3" x14ac:dyDescent="0.2">
      <c r="A1086" s="44">
        <v>515</v>
      </c>
      <c r="B1086" s="57" t="s">
        <v>1576</v>
      </c>
      <c r="C1086" s="88">
        <v>10800</v>
      </c>
    </row>
    <row r="1087" spans="1:3" x14ac:dyDescent="0.2">
      <c r="A1087" s="44">
        <v>515</v>
      </c>
      <c r="B1087" s="57" t="s">
        <v>1576</v>
      </c>
      <c r="C1087" s="88">
        <v>10800</v>
      </c>
    </row>
    <row r="1088" spans="1:3" x14ac:dyDescent="0.2">
      <c r="A1088" s="44">
        <v>515</v>
      </c>
      <c r="B1088" s="57" t="s">
        <v>1576</v>
      </c>
      <c r="C1088" s="88">
        <v>10800</v>
      </c>
    </row>
    <row r="1089" spans="1:3" x14ac:dyDescent="0.2">
      <c r="A1089" s="44">
        <v>515</v>
      </c>
      <c r="B1089" s="57" t="s">
        <v>1576</v>
      </c>
      <c r="C1089" s="88">
        <v>10800</v>
      </c>
    </row>
    <row r="1090" spans="1:3" x14ac:dyDescent="0.2">
      <c r="A1090" s="44">
        <v>515</v>
      </c>
      <c r="B1090" s="57" t="s">
        <v>1576</v>
      </c>
      <c r="C1090" s="88">
        <v>10800</v>
      </c>
    </row>
    <row r="1091" spans="1:3" x14ac:dyDescent="0.2">
      <c r="A1091" s="44">
        <v>515</v>
      </c>
      <c r="B1091" s="57" t="s">
        <v>1576</v>
      </c>
      <c r="C1091" s="88">
        <v>10800</v>
      </c>
    </row>
    <row r="1092" spans="1:3" x14ac:dyDescent="0.2">
      <c r="A1092" s="44">
        <v>515</v>
      </c>
      <c r="B1092" s="57" t="s">
        <v>1576</v>
      </c>
      <c r="C1092" s="88">
        <v>10800</v>
      </c>
    </row>
    <row r="1093" spans="1:3" x14ac:dyDescent="0.2">
      <c r="A1093" s="44">
        <v>515</v>
      </c>
      <c r="B1093" s="57" t="s">
        <v>1576</v>
      </c>
      <c r="C1093" s="88">
        <v>10800</v>
      </c>
    </row>
    <row r="1094" spans="1:3" x14ac:dyDescent="0.2">
      <c r="A1094" s="44">
        <v>515</v>
      </c>
      <c r="B1094" s="57" t="s">
        <v>1576</v>
      </c>
      <c r="C1094" s="88">
        <v>10800</v>
      </c>
    </row>
    <row r="1095" spans="1:3" x14ac:dyDescent="0.2">
      <c r="A1095" s="44">
        <v>515</v>
      </c>
      <c r="B1095" s="57" t="s">
        <v>1576</v>
      </c>
      <c r="C1095" s="88">
        <v>10800</v>
      </c>
    </row>
    <row r="1096" spans="1:3" x14ac:dyDescent="0.2">
      <c r="A1096" s="44">
        <v>515</v>
      </c>
      <c r="B1096" s="57" t="s">
        <v>1576</v>
      </c>
      <c r="C1096" s="88">
        <v>10800</v>
      </c>
    </row>
    <row r="1097" spans="1:3" x14ac:dyDescent="0.2">
      <c r="A1097" s="44">
        <v>515</v>
      </c>
      <c r="B1097" s="57" t="s">
        <v>1576</v>
      </c>
      <c r="C1097" s="88">
        <v>10800</v>
      </c>
    </row>
    <row r="1098" spans="1:3" x14ac:dyDescent="0.2">
      <c r="A1098" s="44">
        <v>515</v>
      </c>
      <c r="B1098" s="57" t="s">
        <v>1576</v>
      </c>
      <c r="C1098" s="88">
        <v>10800</v>
      </c>
    </row>
    <row r="1099" spans="1:3" x14ac:dyDescent="0.2">
      <c r="A1099" s="44">
        <v>515</v>
      </c>
      <c r="B1099" s="57" t="s">
        <v>1576</v>
      </c>
      <c r="C1099" s="88">
        <v>10800</v>
      </c>
    </row>
    <row r="1100" spans="1:3" x14ac:dyDescent="0.2">
      <c r="A1100" s="44">
        <v>515</v>
      </c>
      <c r="B1100" s="57" t="s">
        <v>1576</v>
      </c>
      <c r="C1100" s="88">
        <v>10800</v>
      </c>
    </row>
    <row r="1101" spans="1:3" x14ac:dyDescent="0.2">
      <c r="A1101" s="44">
        <v>515</v>
      </c>
      <c r="B1101" s="57" t="s">
        <v>1576</v>
      </c>
      <c r="C1101" s="88">
        <v>10800</v>
      </c>
    </row>
    <row r="1102" spans="1:3" x14ac:dyDescent="0.2">
      <c r="A1102" s="44">
        <v>515</v>
      </c>
      <c r="B1102" s="57" t="s">
        <v>1576</v>
      </c>
      <c r="C1102" s="88">
        <v>10800</v>
      </c>
    </row>
    <row r="1103" spans="1:3" x14ac:dyDescent="0.2">
      <c r="A1103" s="44">
        <v>515</v>
      </c>
      <c r="B1103" s="57" t="s">
        <v>1576</v>
      </c>
      <c r="C1103" s="88">
        <v>10800</v>
      </c>
    </row>
    <row r="1104" spans="1:3" x14ac:dyDescent="0.2">
      <c r="A1104" s="44">
        <v>515</v>
      </c>
      <c r="B1104" s="57" t="s">
        <v>1576</v>
      </c>
      <c r="C1104" s="88">
        <v>10800</v>
      </c>
    </row>
    <row r="1105" spans="1:3" x14ac:dyDescent="0.2">
      <c r="A1105" s="44">
        <v>515</v>
      </c>
      <c r="B1105" s="57" t="s">
        <v>1576</v>
      </c>
      <c r="C1105" s="88">
        <v>10800</v>
      </c>
    </row>
    <row r="1106" spans="1:3" x14ac:dyDescent="0.2">
      <c r="A1106" s="44">
        <v>515</v>
      </c>
      <c r="B1106" s="57" t="s">
        <v>1576</v>
      </c>
      <c r="C1106" s="88">
        <v>10800</v>
      </c>
    </row>
    <row r="1107" spans="1:3" x14ac:dyDescent="0.2">
      <c r="A1107" s="44">
        <v>515</v>
      </c>
      <c r="B1107" s="57" t="s">
        <v>1576</v>
      </c>
      <c r="C1107" s="88">
        <v>10800</v>
      </c>
    </row>
    <row r="1108" spans="1:3" x14ac:dyDescent="0.2">
      <c r="A1108" s="44">
        <v>515</v>
      </c>
      <c r="B1108" s="57" t="s">
        <v>1576</v>
      </c>
      <c r="C1108" s="88">
        <v>10800</v>
      </c>
    </row>
    <row r="1109" spans="1:3" x14ac:dyDescent="0.2">
      <c r="A1109" s="44">
        <v>515</v>
      </c>
      <c r="B1109" s="57" t="s">
        <v>1576</v>
      </c>
      <c r="C1109" s="88">
        <v>10800</v>
      </c>
    </row>
    <row r="1110" spans="1:3" x14ac:dyDescent="0.2">
      <c r="A1110" s="44">
        <v>515</v>
      </c>
      <c r="B1110" s="57" t="s">
        <v>1576</v>
      </c>
      <c r="C1110" s="88">
        <v>10800</v>
      </c>
    </row>
    <row r="1111" spans="1:3" x14ac:dyDescent="0.2">
      <c r="A1111" s="44">
        <v>515</v>
      </c>
      <c r="B1111" s="57" t="s">
        <v>1576</v>
      </c>
      <c r="C1111" s="88">
        <v>10800</v>
      </c>
    </row>
    <row r="1112" spans="1:3" x14ac:dyDescent="0.2">
      <c r="A1112" s="44">
        <v>515</v>
      </c>
      <c r="B1112" s="57" t="s">
        <v>1576</v>
      </c>
      <c r="C1112" s="88">
        <v>10800</v>
      </c>
    </row>
    <row r="1113" spans="1:3" x14ac:dyDescent="0.2">
      <c r="A1113" s="44">
        <v>515</v>
      </c>
      <c r="B1113" s="57" t="s">
        <v>1576</v>
      </c>
      <c r="C1113" s="88">
        <v>10800</v>
      </c>
    </row>
    <row r="1114" spans="1:3" x14ac:dyDescent="0.2">
      <c r="A1114" s="44">
        <v>515</v>
      </c>
      <c r="B1114" s="57" t="s">
        <v>1576</v>
      </c>
      <c r="C1114" s="88">
        <v>10800</v>
      </c>
    </row>
    <row r="1115" spans="1:3" x14ac:dyDescent="0.2">
      <c r="A1115" s="44">
        <v>515</v>
      </c>
      <c r="B1115" s="57" t="s">
        <v>1576</v>
      </c>
      <c r="C1115" s="88">
        <v>10800</v>
      </c>
    </row>
    <row r="1116" spans="1:3" x14ac:dyDescent="0.2">
      <c r="A1116" s="44">
        <v>515</v>
      </c>
      <c r="B1116" s="57" t="s">
        <v>1576</v>
      </c>
      <c r="C1116" s="88">
        <v>10800</v>
      </c>
    </row>
    <row r="1117" spans="1:3" x14ac:dyDescent="0.2">
      <c r="A1117" s="44">
        <v>515</v>
      </c>
      <c r="B1117" s="57" t="s">
        <v>1576</v>
      </c>
      <c r="C1117" s="88">
        <v>10800</v>
      </c>
    </row>
    <row r="1118" spans="1:3" x14ac:dyDescent="0.2">
      <c r="A1118" s="44">
        <v>515</v>
      </c>
      <c r="B1118" s="57" t="s">
        <v>1576</v>
      </c>
      <c r="C1118" s="88">
        <v>10800</v>
      </c>
    </row>
    <row r="1119" spans="1:3" x14ac:dyDescent="0.2">
      <c r="A1119" s="44">
        <v>515</v>
      </c>
      <c r="B1119" s="57" t="s">
        <v>1576</v>
      </c>
      <c r="C1119" s="88">
        <v>10800</v>
      </c>
    </row>
    <row r="1120" spans="1:3" x14ac:dyDescent="0.2">
      <c r="A1120" s="44">
        <v>515</v>
      </c>
      <c r="B1120" s="57" t="s">
        <v>1576</v>
      </c>
      <c r="C1120" s="88">
        <v>10800</v>
      </c>
    </row>
    <row r="1121" spans="1:3" x14ac:dyDescent="0.2">
      <c r="A1121" s="44">
        <v>515</v>
      </c>
      <c r="B1121" s="57" t="s">
        <v>1576</v>
      </c>
      <c r="C1121" s="88">
        <v>10800</v>
      </c>
    </row>
    <row r="1122" spans="1:3" x14ac:dyDescent="0.2">
      <c r="A1122" s="44">
        <v>515</v>
      </c>
      <c r="B1122" s="57" t="s">
        <v>1576</v>
      </c>
      <c r="C1122" s="88">
        <v>10800</v>
      </c>
    </row>
    <row r="1123" spans="1:3" x14ac:dyDescent="0.2">
      <c r="A1123" s="44">
        <v>515</v>
      </c>
      <c r="B1123" s="57" t="s">
        <v>1576</v>
      </c>
      <c r="C1123" s="88">
        <v>10800</v>
      </c>
    </row>
    <row r="1124" spans="1:3" x14ac:dyDescent="0.2">
      <c r="A1124" s="44">
        <v>515</v>
      </c>
      <c r="B1124" s="57" t="s">
        <v>1576</v>
      </c>
      <c r="C1124" s="88">
        <v>10800</v>
      </c>
    </row>
    <row r="1125" spans="1:3" x14ac:dyDescent="0.2">
      <c r="A1125" s="44">
        <v>515</v>
      </c>
      <c r="B1125" s="57" t="s">
        <v>1576</v>
      </c>
      <c r="C1125" s="88">
        <v>10800</v>
      </c>
    </row>
    <row r="1126" spans="1:3" x14ac:dyDescent="0.2">
      <c r="A1126" s="44">
        <v>515</v>
      </c>
      <c r="B1126" s="57" t="s">
        <v>1576</v>
      </c>
      <c r="C1126" s="88">
        <v>10800</v>
      </c>
    </row>
    <row r="1127" spans="1:3" x14ac:dyDescent="0.2">
      <c r="A1127" s="44">
        <v>515</v>
      </c>
      <c r="B1127" s="57" t="s">
        <v>1576</v>
      </c>
      <c r="C1127" s="88">
        <v>10800</v>
      </c>
    </row>
    <row r="1128" spans="1:3" x14ac:dyDescent="0.2">
      <c r="A1128" s="44">
        <v>515</v>
      </c>
      <c r="B1128" s="57" t="s">
        <v>1576</v>
      </c>
      <c r="C1128" s="88">
        <v>10800</v>
      </c>
    </row>
    <row r="1129" spans="1:3" x14ac:dyDescent="0.2">
      <c r="A1129" s="44">
        <v>515</v>
      </c>
      <c r="B1129" s="57" t="s">
        <v>1685</v>
      </c>
      <c r="C1129" s="88">
        <v>3550</v>
      </c>
    </row>
    <row r="1130" spans="1:3" x14ac:dyDescent="0.2">
      <c r="A1130" s="44">
        <v>515</v>
      </c>
      <c r="B1130" s="57" t="s">
        <v>1686</v>
      </c>
      <c r="C1130" s="88">
        <v>6350</v>
      </c>
    </row>
    <row r="1131" spans="1:3" x14ac:dyDescent="0.2">
      <c r="A1131" s="44">
        <v>515</v>
      </c>
      <c r="B1131" s="57" t="s">
        <v>1686</v>
      </c>
      <c r="C1131" s="88">
        <v>6350</v>
      </c>
    </row>
    <row r="1132" spans="1:3" x14ac:dyDescent="0.2">
      <c r="A1132" s="44">
        <v>515</v>
      </c>
      <c r="B1132" s="57" t="s">
        <v>1687</v>
      </c>
      <c r="C1132" s="88">
        <v>5300</v>
      </c>
    </row>
    <row r="1133" spans="1:3" x14ac:dyDescent="0.2">
      <c r="A1133" s="44">
        <v>515</v>
      </c>
      <c r="B1133" s="57" t="s">
        <v>1688</v>
      </c>
      <c r="C1133" s="88">
        <v>52500</v>
      </c>
    </row>
    <row r="1134" spans="1:3" x14ac:dyDescent="0.2">
      <c r="A1134" s="44">
        <v>515</v>
      </c>
      <c r="B1134" s="57" t="s">
        <v>1689</v>
      </c>
      <c r="C1134" s="88">
        <v>1950</v>
      </c>
    </row>
    <row r="1135" spans="1:3" x14ac:dyDescent="0.2">
      <c r="A1135" s="44">
        <v>515</v>
      </c>
      <c r="B1135" s="60" t="s">
        <v>1683</v>
      </c>
      <c r="C1135" s="88">
        <v>39980</v>
      </c>
    </row>
    <row r="1136" spans="1:3" x14ac:dyDescent="0.2">
      <c r="A1136" s="44">
        <v>515</v>
      </c>
      <c r="B1136" s="60" t="s">
        <v>1690</v>
      </c>
      <c r="C1136" s="88">
        <v>23438</v>
      </c>
    </row>
    <row r="1137" spans="1:3" x14ac:dyDescent="0.2">
      <c r="A1137" s="44">
        <v>515</v>
      </c>
      <c r="B1137" s="60" t="s">
        <v>1691</v>
      </c>
      <c r="C1137" s="88">
        <v>5385</v>
      </c>
    </row>
    <row r="1138" spans="1:3" x14ac:dyDescent="0.2">
      <c r="A1138" s="44">
        <v>515</v>
      </c>
      <c r="B1138" s="60" t="s">
        <v>1691</v>
      </c>
      <c r="C1138" s="88">
        <v>5385</v>
      </c>
    </row>
    <row r="1139" spans="1:3" x14ac:dyDescent="0.2">
      <c r="A1139" s="44">
        <v>515</v>
      </c>
      <c r="B1139" s="60" t="s">
        <v>1618</v>
      </c>
      <c r="C1139" s="88">
        <v>14300</v>
      </c>
    </row>
    <row r="1140" spans="1:3" x14ac:dyDescent="0.2">
      <c r="A1140" s="44">
        <v>515</v>
      </c>
      <c r="B1140" s="60" t="s">
        <v>1555</v>
      </c>
      <c r="C1140" s="88"/>
    </row>
    <row r="1141" spans="1:3" x14ac:dyDescent="0.2">
      <c r="A1141" s="44">
        <v>515</v>
      </c>
      <c r="B1141" s="60" t="s">
        <v>1618</v>
      </c>
      <c r="C1141" s="88">
        <v>14300</v>
      </c>
    </row>
    <row r="1142" spans="1:3" x14ac:dyDescent="0.2">
      <c r="A1142" s="44">
        <v>515</v>
      </c>
      <c r="B1142" s="60" t="s">
        <v>1555</v>
      </c>
      <c r="C1142" s="88"/>
    </row>
    <row r="1143" spans="1:3" x14ac:dyDescent="0.2">
      <c r="A1143" s="44">
        <v>515</v>
      </c>
      <c r="B1143" s="60" t="s">
        <v>1692</v>
      </c>
      <c r="C1143" s="88">
        <v>24905.35</v>
      </c>
    </row>
    <row r="1144" spans="1:3" x14ac:dyDescent="0.2">
      <c r="A1144" s="44">
        <v>515</v>
      </c>
      <c r="B1144" s="60" t="s">
        <v>1555</v>
      </c>
      <c r="C1144" s="88"/>
    </row>
    <row r="1145" spans="1:3" x14ac:dyDescent="0.2">
      <c r="A1145" s="44">
        <v>515</v>
      </c>
      <c r="B1145" s="57" t="s">
        <v>1575</v>
      </c>
      <c r="C1145" s="88">
        <v>5250</v>
      </c>
    </row>
    <row r="1146" spans="1:3" x14ac:dyDescent="0.2">
      <c r="A1146" s="44">
        <v>515</v>
      </c>
      <c r="B1146" s="57" t="s">
        <v>1691</v>
      </c>
      <c r="C1146" s="88">
        <v>10397</v>
      </c>
    </row>
    <row r="1147" spans="1:3" x14ac:dyDescent="0.2">
      <c r="A1147" s="44">
        <v>515</v>
      </c>
      <c r="B1147" s="57" t="s">
        <v>1691</v>
      </c>
      <c r="C1147" s="88">
        <v>10397</v>
      </c>
    </row>
    <row r="1148" spans="1:3" x14ac:dyDescent="0.2">
      <c r="A1148" s="44">
        <v>515</v>
      </c>
      <c r="B1148" s="57" t="s">
        <v>1695</v>
      </c>
      <c r="C1148" s="88">
        <v>23438</v>
      </c>
    </row>
    <row r="1149" spans="1:3" x14ac:dyDescent="0.2">
      <c r="A1149" s="44">
        <v>515</v>
      </c>
      <c r="B1149" s="57" t="s">
        <v>1683</v>
      </c>
      <c r="C1149" s="88">
        <v>39980</v>
      </c>
    </row>
    <row r="1150" spans="1:3" x14ac:dyDescent="0.2">
      <c r="A1150" s="44">
        <v>515</v>
      </c>
      <c r="B1150" s="57" t="s">
        <v>1696</v>
      </c>
      <c r="C1150" s="88">
        <v>14300</v>
      </c>
    </row>
    <row r="1151" spans="1:3" x14ac:dyDescent="0.2">
      <c r="A1151" s="44">
        <v>515</v>
      </c>
      <c r="B1151" s="57" t="s">
        <v>1696</v>
      </c>
      <c r="C1151" s="88">
        <v>14300</v>
      </c>
    </row>
    <row r="1152" spans="1:3" x14ac:dyDescent="0.2">
      <c r="A1152" s="44">
        <v>515</v>
      </c>
      <c r="B1152" s="57" t="s">
        <v>1696</v>
      </c>
      <c r="C1152" s="88">
        <v>14300</v>
      </c>
    </row>
    <row r="1153" spans="1:3" x14ac:dyDescent="0.2">
      <c r="A1153" s="44">
        <v>515</v>
      </c>
      <c r="B1153" s="57" t="s">
        <v>1696</v>
      </c>
      <c r="C1153" s="88">
        <v>14300</v>
      </c>
    </row>
    <row r="1154" spans="1:3" x14ac:dyDescent="0.2">
      <c r="A1154" s="44">
        <v>515</v>
      </c>
      <c r="B1154" s="57" t="s">
        <v>1696</v>
      </c>
      <c r="C1154" s="88">
        <v>14300</v>
      </c>
    </row>
    <row r="1155" spans="1:3" x14ac:dyDescent="0.2">
      <c r="A1155" s="44">
        <v>515</v>
      </c>
      <c r="B1155" s="57" t="s">
        <v>1696</v>
      </c>
      <c r="C1155" s="88">
        <v>14300</v>
      </c>
    </row>
    <row r="1156" spans="1:3" x14ac:dyDescent="0.2">
      <c r="A1156" s="44">
        <v>515</v>
      </c>
      <c r="B1156" s="57" t="s">
        <v>1696</v>
      </c>
      <c r="C1156" s="88">
        <v>14300</v>
      </c>
    </row>
    <row r="1157" spans="1:3" x14ac:dyDescent="0.2">
      <c r="A1157" s="44">
        <v>515</v>
      </c>
      <c r="B1157" s="57" t="s">
        <v>1696</v>
      </c>
      <c r="C1157" s="88">
        <v>14300</v>
      </c>
    </row>
    <row r="1158" spans="1:3" x14ac:dyDescent="0.2">
      <c r="A1158" s="44">
        <v>515</v>
      </c>
      <c r="B1158" s="57" t="s">
        <v>1696</v>
      </c>
      <c r="C1158" s="88">
        <v>14300</v>
      </c>
    </row>
    <row r="1159" spans="1:3" x14ac:dyDescent="0.2">
      <c r="A1159" s="44">
        <v>515</v>
      </c>
      <c r="B1159" s="57" t="s">
        <v>1696</v>
      </c>
      <c r="C1159" s="88">
        <v>14300</v>
      </c>
    </row>
    <row r="1160" spans="1:3" x14ac:dyDescent="0.2">
      <c r="A1160" s="44">
        <v>515</v>
      </c>
      <c r="B1160" s="57" t="s">
        <v>1696</v>
      </c>
      <c r="C1160" s="88">
        <v>14300</v>
      </c>
    </row>
    <row r="1161" spans="1:3" x14ac:dyDescent="0.2">
      <c r="A1161" s="44">
        <v>515</v>
      </c>
      <c r="B1161" s="57" t="s">
        <v>1696</v>
      </c>
      <c r="C1161" s="88">
        <v>14300</v>
      </c>
    </row>
    <row r="1162" spans="1:3" x14ac:dyDescent="0.2">
      <c r="A1162" s="44">
        <v>515</v>
      </c>
      <c r="B1162" s="57" t="s">
        <v>1696</v>
      </c>
      <c r="C1162" s="88">
        <v>14300</v>
      </c>
    </row>
    <row r="1163" spans="1:3" x14ac:dyDescent="0.2">
      <c r="A1163" s="44">
        <v>515</v>
      </c>
      <c r="B1163" s="57" t="s">
        <v>1696</v>
      </c>
      <c r="C1163" s="88">
        <v>14300</v>
      </c>
    </row>
    <row r="1164" spans="1:3" x14ac:dyDescent="0.2">
      <c r="A1164" s="44">
        <v>515</v>
      </c>
      <c r="B1164" s="57" t="s">
        <v>1696</v>
      </c>
      <c r="C1164" s="88">
        <v>14300</v>
      </c>
    </row>
    <row r="1165" spans="1:3" x14ac:dyDescent="0.2">
      <c r="A1165" s="44">
        <v>515</v>
      </c>
      <c r="B1165" s="57" t="s">
        <v>1696</v>
      </c>
      <c r="C1165" s="88">
        <v>14300</v>
      </c>
    </row>
    <row r="1166" spans="1:3" x14ac:dyDescent="0.2">
      <c r="A1166" s="44">
        <v>515</v>
      </c>
      <c r="B1166" s="57" t="s">
        <v>1696</v>
      </c>
      <c r="C1166" s="88">
        <v>14300</v>
      </c>
    </row>
    <row r="1167" spans="1:3" x14ac:dyDescent="0.2">
      <c r="A1167" s="44">
        <v>515</v>
      </c>
      <c r="B1167" s="57" t="s">
        <v>1696</v>
      </c>
      <c r="C1167" s="88">
        <v>14300</v>
      </c>
    </row>
    <row r="1168" spans="1:3" x14ac:dyDescent="0.2">
      <c r="A1168" s="44">
        <v>515</v>
      </c>
      <c r="B1168" s="57" t="s">
        <v>1696</v>
      </c>
      <c r="C1168" s="88">
        <v>14300</v>
      </c>
    </row>
    <row r="1169" spans="1:3" x14ac:dyDescent="0.2">
      <c r="A1169" s="44">
        <v>515</v>
      </c>
      <c r="B1169" s="57" t="s">
        <v>1696</v>
      </c>
      <c r="C1169" s="88">
        <v>14300</v>
      </c>
    </row>
    <row r="1170" spans="1:3" x14ac:dyDescent="0.2">
      <c r="A1170" s="44">
        <v>515</v>
      </c>
      <c r="B1170" s="57" t="s">
        <v>1696</v>
      </c>
      <c r="C1170" s="88">
        <v>14300</v>
      </c>
    </row>
    <row r="1171" spans="1:3" x14ac:dyDescent="0.2">
      <c r="A1171" s="44">
        <v>515</v>
      </c>
      <c r="B1171" s="57" t="s">
        <v>1696</v>
      </c>
      <c r="C1171" s="88">
        <v>14300</v>
      </c>
    </row>
    <row r="1172" spans="1:3" x14ac:dyDescent="0.2">
      <c r="A1172" s="44">
        <v>515</v>
      </c>
      <c r="B1172" s="57" t="s">
        <v>1696</v>
      </c>
      <c r="C1172" s="88">
        <v>14300</v>
      </c>
    </row>
    <row r="1173" spans="1:3" x14ac:dyDescent="0.2">
      <c r="A1173" s="44">
        <v>515</v>
      </c>
      <c r="B1173" s="57" t="s">
        <v>1696</v>
      </c>
      <c r="C1173" s="88">
        <v>14300</v>
      </c>
    </row>
    <row r="1174" spans="1:3" x14ac:dyDescent="0.2">
      <c r="A1174" s="44">
        <v>515</v>
      </c>
      <c r="B1174" s="57" t="s">
        <v>1696</v>
      </c>
      <c r="C1174" s="88">
        <v>14300</v>
      </c>
    </row>
    <row r="1175" spans="1:3" x14ac:dyDescent="0.2">
      <c r="A1175" s="44">
        <v>515</v>
      </c>
      <c r="B1175" s="57" t="s">
        <v>1696</v>
      </c>
      <c r="C1175" s="88">
        <v>14300</v>
      </c>
    </row>
    <row r="1176" spans="1:3" x14ac:dyDescent="0.2">
      <c r="A1176" s="44">
        <v>515</v>
      </c>
      <c r="B1176" s="57" t="s">
        <v>1696</v>
      </c>
      <c r="C1176" s="88">
        <v>14300</v>
      </c>
    </row>
    <row r="1177" spans="1:3" x14ac:dyDescent="0.2">
      <c r="A1177" s="44">
        <v>515</v>
      </c>
      <c r="B1177" s="57" t="s">
        <v>1696</v>
      </c>
      <c r="C1177" s="88">
        <v>14300</v>
      </c>
    </row>
    <row r="1178" spans="1:3" x14ac:dyDescent="0.2">
      <c r="A1178" s="44">
        <v>515</v>
      </c>
      <c r="B1178" s="57" t="s">
        <v>1696</v>
      </c>
      <c r="C1178" s="88">
        <v>14300</v>
      </c>
    </row>
    <row r="1179" spans="1:3" x14ac:dyDescent="0.2">
      <c r="A1179" s="44">
        <v>515</v>
      </c>
      <c r="B1179" s="57" t="s">
        <v>1696</v>
      </c>
      <c r="C1179" s="88">
        <v>14300</v>
      </c>
    </row>
    <row r="1180" spans="1:3" x14ac:dyDescent="0.2">
      <c r="A1180" s="44">
        <v>515</v>
      </c>
      <c r="B1180" s="57" t="s">
        <v>1697</v>
      </c>
      <c r="C1180" s="88">
        <v>24905.35</v>
      </c>
    </row>
    <row r="1181" spans="1:3" x14ac:dyDescent="0.2">
      <c r="A1181" s="44">
        <v>515</v>
      </c>
      <c r="B1181" s="57" t="s">
        <v>1696</v>
      </c>
      <c r="C1181" s="88">
        <v>14300</v>
      </c>
    </row>
    <row r="1182" spans="1:3" x14ac:dyDescent="0.2">
      <c r="A1182" s="44">
        <v>515</v>
      </c>
      <c r="B1182" s="58" t="s">
        <v>1555</v>
      </c>
      <c r="C1182" s="87">
        <v>16490.05</v>
      </c>
    </row>
    <row r="1183" spans="1:3" x14ac:dyDescent="0.2">
      <c r="A1183" s="44">
        <v>515</v>
      </c>
      <c r="B1183" s="57" t="s">
        <v>1556</v>
      </c>
      <c r="C1183" s="87"/>
    </row>
    <row r="1184" spans="1:3" x14ac:dyDescent="0.2">
      <c r="A1184" s="44">
        <v>515</v>
      </c>
      <c r="B1184" s="58" t="s">
        <v>1555</v>
      </c>
      <c r="C1184" s="87">
        <v>16490.05</v>
      </c>
    </row>
    <row r="1185" spans="1:3" x14ac:dyDescent="0.2">
      <c r="A1185" s="44">
        <v>515</v>
      </c>
      <c r="B1185" s="57" t="s">
        <v>1556</v>
      </c>
      <c r="C1185" s="87"/>
    </row>
    <row r="1186" spans="1:3" x14ac:dyDescent="0.2">
      <c r="A1186" s="44">
        <v>515</v>
      </c>
      <c r="B1186" s="58" t="s">
        <v>1555</v>
      </c>
      <c r="C1186" s="87">
        <v>16490.05</v>
      </c>
    </row>
    <row r="1187" spans="1:3" x14ac:dyDescent="0.2">
      <c r="A1187" s="44">
        <v>515</v>
      </c>
      <c r="B1187" s="57" t="s">
        <v>1556</v>
      </c>
      <c r="C1187" s="87"/>
    </row>
    <row r="1188" spans="1:3" x14ac:dyDescent="0.2">
      <c r="A1188" s="44">
        <v>515</v>
      </c>
      <c r="B1188" s="57" t="s">
        <v>1591</v>
      </c>
      <c r="C1188" s="87">
        <v>6781.46</v>
      </c>
    </row>
    <row r="1189" spans="1:3" x14ac:dyDescent="0.2">
      <c r="A1189" s="44">
        <v>515</v>
      </c>
      <c r="B1189" s="57" t="s">
        <v>1681</v>
      </c>
      <c r="C1189" s="87">
        <v>6148.74</v>
      </c>
    </row>
    <row r="1190" spans="1:3" x14ac:dyDescent="0.2">
      <c r="A1190" s="44">
        <v>515</v>
      </c>
      <c r="B1190" s="58" t="s">
        <v>1698</v>
      </c>
      <c r="C1190" s="88">
        <v>1364.3</v>
      </c>
    </row>
    <row r="1191" spans="1:3" x14ac:dyDescent="0.2">
      <c r="A1191" s="44">
        <v>515</v>
      </c>
      <c r="B1191" s="58" t="s">
        <v>1698</v>
      </c>
      <c r="C1191" s="88">
        <v>1364.3</v>
      </c>
    </row>
    <row r="1192" spans="1:3" x14ac:dyDescent="0.2">
      <c r="A1192" s="44">
        <v>515</v>
      </c>
      <c r="B1192" s="58" t="s">
        <v>1698</v>
      </c>
      <c r="C1192" s="88">
        <v>1364.3</v>
      </c>
    </row>
    <row r="1193" spans="1:3" x14ac:dyDescent="0.2">
      <c r="A1193" s="44">
        <v>515</v>
      </c>
      <c r="B1193" s="58" t="s">
        <v>1698</v>
      </c>
      <c r="C1193" s="88">
        <v>1364.3</v>
      </c>
    </row>
    <row r="1194" spans="1:3" x14ac:dyDescent="0.2">
      <c r="A1194" s="44">
        <v>515</v>
      </c>
      <c r="B1194" s="58" t="s">
        <v>1698</v>
      </c>
      <c r="C1194" s="88">
        <v>1364.3</v>
      </c>
    </row>
    <row r="1195" spans="1:3" x14ac:dyDescent="0.2">
      <c r="A1195" s="44">
        <v>515</v>
      </c>
      <c r="B1195" s="58" t="s">
        <v>1698</v>
      </c>
      <c r="C1195" s="88">
        <v>1364.3</v>
      </c>
    </row>
    <row r="1196" spans="1:3" x14ac:dyDescent="0.2">
      <c r="A1196" s="44">
        <v>515</v>
      </c>
      <c r="B1196" s="58" t="s">
        <v>1698</v>
      </c>
      <c r="C1196" s="88">
        <v>1364.3</v>
      </c>
    </row>
    <row r="1197" spans="1:3" x14ac:dyDescent="0.2">
      <c r="A1197" s="44">
        <v>515</v>
      </c>
      <c r="B1197" s="58" t="s">
        <v>1698</v>
      </c>
      <c r="C1197" s="88">
        <v>1364.3</v>
      </c>
    </row>
    <row r="1198" spans="1:3" x14ac:dyDescent="0.2">
      <c r="A1198" s="44">
        <v>515</v>
      </c>
      <c r="B1198" s="58" t="s">
        <v>1698</v>
      </c>
      <c r="C1198" s="88">
        <v>1364.3</v>
      </c>
    </row>
    <row r="1199" spans="1:3" x14ac:dyDescent="0.2">
      <c r="A1199" s="44">
        <v>515</v>
      </c>
      <c r="B1199" s="57" t="s">
        <v>1699</v>
      </c>
      <c r="C1199" s="86">
        <v>2</v>
      </c>
    </row>
    <row r="1200" spans="1:3" x14ac:dyDescent="0.2">
      <c r="A1200" s="44">
        <v>515</v>
      </c>
      <c r="B1200" s="57" t="s">
        <v>1699</v>
      </c>
      <c r="C1200" s="86">
        <v>2</v>
      </c>
    </row>
    <row r="1201" spans="1:3" x14ac:dyDescent="0.2">
      <c r="A1201" s="44">
        <v>515</v>
      </c>
      <c r="B1201" s="57" t="s">
        <v>1699</v>
      </c>
      <c r="C1201" s="86">
        <v>2</v>
      </c>
    </row>
    <row r="1202" spans="1:3" x14ac:dyDescent="0.2">
      <c r="A1202" s="44">
        <v>515</v>
      </c>
      <c r="B1202" s="57" t="s">
        <v>1699</v>
      </c>
      <c r="C1202" s="86">
        <v>2</v>
      </c>
    </row>
    <row r="1203" spans="1:3" x14ac:dyDescent="0.2">
      <c r="A1203" s="44">
        <v>515</v>
      </c>
      <c r="B1203" s="57" t="s">
        <v>1699</v>
      </c>
      <c r="C1203" s="86">
        <v>2</v>
      </c>
    </row>
    <row r="1204" spans="1:3" x14ac:dyDescent="0.2">
      <c r="A1204" s="44">
        <v>515</v>
      </c>
      <c r="B1204" s="57" t="s">
        <v>1699</v>
      </c>
      <c r="C1204" s="86">
        <v>2</v>
      </c>
    </row>
    <row r="1205" spans="1:3" x14ac:dyDescent="0.2">
      <c r="A1205" s="44">
        <v>515</v>
      </c>
      <c r="B1205" s="57" t="s">
        <v>1699</v>
      </c>
      <c r="C1205" s="86">
        <v>2</v>
      </c>
    </row>
    <row r="1206" spans="1:3" x14ac:dyDescent="0.2">
      <c r="A1206" s="44">
        <v>515</v>
      </c>
      <c r="B1206" s="57" t="s">
        <v>1699</v>
      </c>
      <c r="C1206" s="86">
        <v>2</v>
      </c>
    </row>
    <row r="1207" spans="1:3" x14ac:dyDescent="0.2">
      <c r="A1207" s="44">
        <v>515</v>
      </c>
      <c r="B1207" s="57" t="s">
        <v>1699</v>
      </c>
      <c r="C1207" s="86">
        <v>2</v>
      </c>
    </row>
    <row r="1208" spans="1:3" x14ac:dyDescent="0.2">
      <c r="A1208" s="44">
        <v>515</v>
      </c>
      <c r="B1208" s="57" t="s">
        <v>1699</v>
      </c>
      <c r="C1208" s="86">
        <v>2</v>
      </c>
    </row>
    <row r="1209" spans="1:3" x14ac:dyDescent="0.2">
      <c r="A1209" s="44">
        <v>515</v>
      </c>
      <c r="B1209" s="57" t="s">
        <v>1699</v>
      </c>
      <c r="C1209" s="86">
        <v>2</v>
      </c>
    </row>
    <row r="1210" spans="1:3" x14ac:dyDescent="0.2">
      <c r="A1210" s="44">
        <v>515</v>
      </c>
      <c r="B1210" s="57" t="s">
        <v>1699</v>
      </c>
      <c r="C1210" s="86">
        <v>2</v>
      </c>
    </row>
    <row r="1211" spans="1:3" x14ac:dyDescent="0.2">
      <c r="A1211" s="44">
        <v>515</v>
      </c>
      <c r="B1211" s="58" t="s">
        <v>1556</v>
      </c>
      <c r="C1211" s="87">
        <v>18243.439999999999</v>
      </c>
    </row>
    <row r="1212" spans="1:3" x14ac:dyDescent="0.2">
      <c r="A1212" s="44">
        <v>515</v>
      </c>
      <c r="B1212" s="58" t="s">
        <v>1555</v>
      </c>
      <c r="C1212" s="87"/>
    </row>
    <row r="1213" spans="1:3" x14ac:dyDescent="0.2">
      <c r="A1213" s="44">
        <v>515</v>
      </c>
      <c r="B1213" s="58" t="s">
        <v>1556</v>
      </c>
      <c r="C1213" s="87">
        <v>18243.439999999999</v>
      </c>
    </row>
    <row r="1214" spans="1:3" x14ac:dyDescent="0.2">
      <c r="A1214" s="44">
        <v>515</v>
      </c>
      <c r="B1214" s="58" t="s">
        <v>1555</v>
      </c>
      <c r="C1214" s="87"/>
    </row>
    <row r="1215" spans="1:3" x14ac:dyDescent="0.2">
      <c r="A1215" s="44">
        <v>515</v>
      </c>
      <c r="B1215" s="58" t="s">
        <v>1556</v>
      </c>
      <c r="C1215" s="87">
        <v>18243.439999999999</v>
      </c>
    </row>
    <row r="1216" spans="1:3" x14ac:dyDescent="0.2">
      <c r="A1216" s="44">
        <v>515</v>
      </c>
      <c r="B1216" s="58" t="s">
        <v>1555</v>
      </c>
      <c r="C1216" s="87"/>
    </row>
    <row r="1217" spans="1:3" x14ac:dyDescent="0.2">
      <c r="A1217" s="44">
        <v>515</v>
      </c>
      <c r="B1217" s="58" t="s">
        <v>1556</v>
      </c>
      <c r="C1217" s="87">
        <v>18243.439999999999</v>
      </c>
    </row>
    <row r="1218" spans="1:3" x14ac:dyDescent="0.2">
      <c r="A1218" s="44">
        <v>515</v>
      </c>
      <c r="B1218" s="58" t="s">
        <v>1555</v>
      </c>
      <c r="C1218" s="87"/>
    </row>
    <row r="1219" spans="1:3" x14ac:dyDescent="0.2">
      <c r="A1219" s="44">
        <v>515</v>
      </c>
      <c r="B1219" s="58" t="s">
        <v>1556</v>
      </c>
      <c r="C1219" s="87">
        <v>18243.439999999999</v>
      </c>
    </row>
    <row r="1220" spans="1:3" x14ac:dyDescent="0.2">
      <c r="A1220" s="44">
        <v>515</v>
      </c>
      <c r="B1220" s="58" t="s">
        <v>1555</v>
      </c>
      <c r="C1220" s="86"/>
    </row>
    <row r="1221" spans="1:3" x14ac:dyDescent="0.2">
      <c r="A1221" s="44">
        <v>515</v>
      </c>
      <c r="B1221" s="58" t="s">
        <v>1556</v>
      </c>
      <c r="C1221" s="87">
        <v>18243.439999999999</v>
      </c>
    </row>
    <row r="1222" spans="1:3" x14ac:dyDescent="0.2">
      <c r="A1222" s="44">
        <v>515</v>
      </c>
      <c r="B1222" s="58" t="s">
        <v>1555</v>
      </c>
      <c r="C1222" s="86"/>
    </row>
    <row r="1223" spans="1:3" x14ac:dyDescent="0.2">
      <c r="A1223" s="44">
        <v>515</v>
      </c>
      <c r="B1223" s="58" t="s">
        <v>1556</v>
      </c>
      <c r="C1223" s="87">
        <v>18243.439999999999</v>
      </c>
    </row>
    <row r="1224" spans="1:3" x14ac:dyDescent="0.2">
      <c r="A1224" s="44">
        <v>515</v>
      </c>
      <c r="B1224" s="58" t="s">
        <v>1555</v>
      </c>
      <c r="C1224" s="86"/>
    </row>
    <row r="1225" spans="1:3" x14ac:dyDescent="0.2">
      <c r="A1225" s="44">
        <v>515</v>
      </c>
      <c r="B1225" s="58" t="s">
        <v>1556</v>
      </c>
      <c r="C1225" s="87">
        <v>18243.439999999999</v>
      </c>
    </row>
    <row r="1226" spans="1:3" x14ac:dyDescent="0.2">
      <c r="A1226" s="44">
        <v>515</v>
      </c>
      <c r="B1226" s="58" t="s">
        <v>1555</v>
      </c>
      <c r="C1226" s="86"/>
    </row>
    <row r="1227" spans="1:3" x14ac:dyDescent="0.2">
      <c r="A1227" s="44">
        <v>515</v>
      </c>
      <c r="B1227" s="58" t="s">
        <v>1556</v>
      </c>
      <c r="C1227" s="87">
        <v>18243.439999999999</v>
      </c>
    </row>
    <row r="1228" spans="1:3" x14ac:dyDescent="0.2">
      <c r="A1228" s="44">
        <v>515</v>
      </c>
      <c r="B1228" s="58" t="s">
        <v>1555</v>
      </c>
      <c r="C1228" s="86"/>
    </row>
    <row r="1229" spans="1:3" x14ac:dyDescent="0.2">
      <c r="A1229" s="44">
        <v>515</v>
      </c>
      <c r="B1229" s="58" t="s">
        <v>1556</v>
      </c>
      <c r="C1229" s="87">
        <v>18243.439999999999</v>
      </c>
    </row>
    <row r="1230" spans="1:3" x14ac:dyDescent="0.2">
      <c r="A1230" s="44">
        <v>515</v>
      </c>
      <c r="B1230" s="58" t="s">
        <v>1555</v>
      </c>
      <c r="C1230" s="86"/>
    </row>
    <row r="1231" spans="1:3" x14ac:dyDescent="0.2">
      <c r="A1231" s="44">
        <v>515</v>
      </c>
      <c r="B1231" s="58" t="s">
        <v>1556</v>
      </c>
      <c r="C1231" s="87">
        <v>18243.439999999999</v>
      </c>
    </row>
    <row r="1232" spans="1:3" x14ac:dyDescent="0.2">
      <c r="A1232" s="44">
        <v>515</v>
      </c>
      <c r="B1232" s="58" t="s">
        <v>1555</v>
      </c>
      <c r="C1232" s="86"/>
    </row>
    <row r="1233" spans="1:3" x14ac:dyDescent="0.2">
      <c r="A1233" s="44">
        <v>515</v>
      </c>
      <c r="B1233" s="58" t="s">
        <v>1701</v>
      </c>
      <c r="C1233" s="87">
        <v>10880.61</v>
      </c>
    </row>
    <row r="1234" spans="1:3" x14ac:dyDescent="0.2">
      <c r="A1234" s="44">
        <v>515</v>
      </c>
      <c r="B1234" s="62" t="s">
        <v>1556</v>
      </c>
      <c r="C1234" s="87">
        <v>18243.439999999999</v>
      </c>
    </row>
    <row r="1235" spans="1:3" x14ac:dyDescent="0.2">
      <c r="A1235" s="44">
        <v>515</v>
      </c>
      <c r="B1235" s="58" t="s">
        <v>1702</v>
      </c>
      <c r="C1235" s="86"/>
    </row>
    <row r="1236" spans="1:3" x14ac:dyDescent="0.2">
      <c r="A1236" s="44">
        <v>515</v>
      </c>
      <c r="B1236" s="62" t="s">
        <v>1556</v>
      </c>
      <c r="C1236" s="87">
        <v>18243.439999999999</v>
      </c>
    </row>
    <row r="1237" spans="1:3" x14ac:dyDescent="0.2">
      <c r="A1237" s="44">
        <v>515</v>
      </c>
      <c r="B1237" s="58" t="s">
        <v>1702</v>
      </c>
      <c r="C1237" s="87"/>
    </row>
    <row r="1238" spans="1:3" x14ac:dyDescent="0.2">
      <c r="A1238" s="44">
        <v>515</v>
      </c>
      <c r="B1238" s="62" t="s">
        <v>1556</v>
      </c>
      <c r="C1238" s="87">
        <v>18243.439999999999</v>
      </c>
    </row>
    <row r="1239" spans="1:3" x14ac:dyDescent="0.2">
      <c r="A1239" s="44">
        <v>515</v>
      </c>
      <c r="B1239" s="58" t="s">
        <v>1702</v>
      </c>
      <c r="C1239" s="94"/>
    </row>
    <row r="1240" spans="1:3" x14ac:dyDescent="0.2">
      <c r="A1240" s="44">
        <v>515</v>
      </c>
      <c r="B1240" s="55" t="s">
        <v>1703</v>
      </c>
      <c r="C1240" s="87">
        <v>15223.2</v>
      </c>
    </row>
    <row r="1241" spans="1:3" x14ac:dyDescent="0.2">
      <c r="A1241" s="44">
        <v>515</v>
      </c>
      <c r="B1241" s="55" t="s">
        <v>1703</v>
      </c>
      <c r="C1241" s="87">
        <v>15223.2</v>
      </c>
    </row>
    <row r="1242" spans="1:3" x14ac:dyDescent="0.2">
      <c r="A1242" s="44">
        <v>515</v>
      </c>
      <c r="B1242" s="55" t="s">
        <v>1703</v>
      </c>
      <c r="C1242" s="87">
        <v>15223.2</v>
      </c>
    </row>
    <row r="1243" spans="1:3" x14ac:dyDescent="0.2">
      <c r="A1243" s="44">
        <v>515</v>
      </c>
      <c r="B1243" s="55" t="s">
        <v>1703</v>
      </c>
      <c r="C1243" s="87">
        <v>15223.2</v>
      </c>
    </row>
    <row r="1244" spans="1:3" x14ac:dyDescent="0.2">
      <c r="A1244" s="44">
        <v>515</v>
      </c>
      <c r="B1244" s="55" t="s">
        <v>1703</v>
      </c>
      <c r="C1244" s="87">
        <v>15223.2</v>
      </c>
    </row>
    <row r="1245" spans="1:3" x14ac:dyDescent="0.2">
      <c r="A1245" s="44">
        <v>515</v>
      </c>
      <c r="B1245" s="55" t="s">
        <v>1703</v>
      </c>
      <c r="C1245" s="87">
        <v>15223.21</v>
      </c>
    </row>
    <row r="1246" spans="1:3" x14ac:dyDescent="0.2">
      <c r="A1246" s="44">
        <v>515</v>
      </c>
      <c r="B1246" s="55" t="s">
        <v>1632</v>
      </c>
      <c r="C1246" s="87">
        <v>7749.96</v>
      </c>
    </row>
    <row r="1247" spans="1:3" x14ac:dyDescent="0.2">
      <c r="A1247" s="44">
        <v>515</v>
      </c>
      <c r="B1247" s="55" t="s">
        <v>1703</v>
      </c>
      <c r="C1247" s="87">
        <v>15223.2</v>
      </c>
    </row>
    <row r="1248" spans="1:3" x14ac:dyDescent="0.2">
      <c r="A1248" s="44">
        <v>515</v>
      </c>
      <c r="B1248" s="55" t="s">
        <v>1703</v>
      </c>
      <c r="C1248" s="87">
        <v>15223.2</v>
      </c>
    </row>
    <row r="1249" spans="1:3" x14ac:dyDescent="0.2">
      <c r="A1249" s="44">
        <v>515</v>
      </c>
      <c r="B1249" s="55" t="s">
        <v>1703</v>
      </c>
      <c r="C1249" s="87">
        <v>15223.2</v>
      </c>
    </row>
    <row r="1250" spans="1:3" x14ac:dyDescent="0.2">
      <c r="A1250" s="44">
        <v>515</v>
      </c>
      <c r="B1250" s="55" t="s">
        <v>1703</v>
      </c>
      <c r="C1250" s="87">
        <v>15223.2</v>
      </c>
    </row>
    <row r="1251" spans="1:3" x14ac:dyDescent="0.2">
      <c r="A1251" s="44">
        <v>515</v>
      </c>
      <c r="B1251" s="55" t="s">
        <v>1703</v>
      </c>
      <c r="C1251" s="87">
        <v>15223.2</v>
      </c>
    </row>
    <row r="1252" spans="1:3" x14ac:dyDescent="0.2">
      <c r="A1252" s="44">
        <v>515</v>
      </c>
      <c r="B1252" s="55" t="s">
        <v>1703</v>
      </c>
      <c r="C1252" s="87">
        <v>15223.21</v>
      </c>
    </row>
    <row r="1253" spans="1:3" x14ac:dyDescent="0.2">
      <c r="A1253" s="44">
        <v>515</v>
      </c>
      <c r="B1253" s="55" t="s">
        <v>1703</v>
      </c>
      <c r="C1253" s="86">
        <v>15223.2</v>
      </c>
    </row>
    <row r="1254" spans="1:3" x14ac:dyDescent="0.2">
      <c r="A1254" s="44">
        <v>515</v>
      </c>
      <c r="B1254" s="55" t="s">
        <v>1703</v>
      </c>
      <c r="C1254" s="86">
        <v>15223.2</v>
      </c>
    </row>
    <row r="1255" spans="1:3" x14ac:dyDescent="0.2">
      <c r="A1255" s="44">
        <v>515</v>
      </c>
      <c r="B1255" s="55" t="s">
        <v>1703</v>
      </c>
      <c r="C1255" s="86">
        <v>15223.2</v>
      </c>
    </row>
    <row r="1256" spans="1:3" x14ac:dyDescent="0.2">
      <c r="A1256" s="44">
        <v>515</v>
      </c>
      <c r="B1256" s="55" t="s">
        <v>1632</v>
      </c>
      <c r="C1256" s="86">
        <v>10347.200000000001</v>
      </c>
    </row>
    <row r="1257" spans="1:3" x14ac:dyDescent="0.2">
      <c r="A1257" s="44">
        <v>515</v>
      </c>
      <c r="B1257" s="55" t="s">
        <v>1551</v>
      </c>
      <c r="C1257" s="86">
        <v>4999.99</v>
      </c>
    </row>
    <row r="1258" spans="1:3" x14ac:dyDescent="0.2">
      <c r="A1258" s="44">
        <v>515</v>
      </c>
      <c r="B1258" s="55" t="s">
        <v>1551</v>
      </c>
      <c r="C1258" s="86">
        <v>4999.99</v>
      </c>
    </row>
    <row r="1259" spans="1:3" x14ac:dyDescent="0.2">
      <c r="A1259" s="44">
        <v>515</v>
      </c>
      <c r="B1259" s="55" t="s">
        <v>1551</v>
      </c>
      <c r="C1259" s="86">
        <v>4999.99</v>
      </c>
    </row>
    <row r="1260" spans="1:3" x14ac:dyDescent="0.2">
      <c r="A1260" s="44">
        <v>515</v>
      </c>
      <c r="B1260" s="55" t="s">
        <v>1551</v>
      </c>
      <c r="C1260" s="86">
        <v>4999.99</v>
      </c>
    </row>
    <row r="1261" spans="1:3" x14ac:dyDescent="0.2">
      <c r="A1261" s="44">
        <v>515</v>
      </c>
      <c r="B1261" s="55" t="s">
        <v>1551</v>
      </c>
      <c r="C1261" s="86">
        <v>4999.99</v>
      </c>
    </row>
    <row r="1262" spans="1:3" x14ac:dyDescent="0.2">
      <c r="A1262" s="44">
        <v>515</v>
      </c>
      <c r="B1262" s="55" t="s">
        <v>1551</v>
      </c>
      <c r="C1262" s="86">
        <v>4999.99</v>
      </c>
    </row>
    <row r="1263" spans="1:3" x14ac:dyDescent="0.2">
      <c r="A1263" s="44">
        <v>515</v>
      </c>
      <c r="B1263" s="55" t="s">
        <v>1551</v>
      </c>
      <c r="C1263" s="86">
        <v>4999.99</v>
      </c>
    </row>
    <row r="1264" spans="1:3" x14ac:dyDescent="0.2">
      <c r="A1264" s="44">
        <v>515</v>
      </c>
      <c r="B1264" s="55" t="s">
        <v>1551</v>
      </c>
      <c r="C1264" s="86">
        <v>4999.99</v>
      </c>
    </row>
    <row r="1265" spans="1:3" x14ac:dyDescent="0.2">
      <c r="A1265" s="44">
        <v>515</v>
      </c>
      <c r="B1265" s="55" t="s">
        <v>1551</v>
      </c>
      <c r="C1265" s="86">
        <v>4999.99</v>
      </c>
    </row>
    <row r="1266" spans="1:3" x14ac:dyDescent="0.2">
      <c r="A1266" s="44">
        <v>515</v>
      </c>
      <c r="B1266" s="55" t="s">
        <v>1551</v>
      </c>
      <c r="C1266" s="86">
        <v>4999.99</v>
      </c>
    </row>
    <row r="1267" spans="1:3" x14ac:dyDescent="0.2">
      <c r="A1267" s="44">
        <v>515</v>
      </c>
      <c r="B1267" s="55" t="s">
        <v>1551</v>
      </c>
      <c r="C1267" s="86">
        <v>4999.99</v>
      </c>
    </row>
    <row r="1268" spans="1:3" x14ac:dyDescent="0.2">
      <c r="A1268" s="44">
        <v>515</v>
      </c>
      <c r="B1268" s="55" t="s">
        <v>1551</v>
      </c>
      <c r="C1268" s="86">
        <v>5000</v>
      </c>
    </row>
    <row r="1269" spans="1:3" x14ac:dyDescent="0.2">
      <c r="A1269" s="44">
        <v>515</v>
      </c>
      <c r="B1269" s="55" t="s">
        <v>1551</v>
      </c>
      <c r="C1269" s="86">
        <v>5000</v>
      </c>
    </row>
    <row r="1270" spans="1:3" x14ac:dyDescent="0.2">
      <c r="A1270" s="44">
        <v>515</v>
      </c>
      <c r="B1270" s="55" t="s">
        <v>1551</v>
      </c>
      <c r="C1270" s="86">
        <v>5000</v>
      </c>
    </row>
    <row r="1271" spans="1:3" x14ac:dyDescent="0.2">
      <c r="A1271" s="44">
        <v>515</v>
      </c>
      <c r="B1271" s="55" t="s">
        <v>1551</v>
      </c>
      <c r="C1271" s="86">
        <v>5000</v>
      </c>
    </row>
    <row r="1272" spans="1:3" x14ac:dyDescent="0.2">
      <c r="A1272" s="44">
        <v>515</v>
      </c>
      <c r="B1272" s="55" t="s">
        <v>1551</v>
      </c>
      <c r="C1272" s="86">
        <v>5000</v>
      </c>
    </row>
    <row r="1273" spans="1:3" x14ac:dyDescent="0.2">
      <c r="A1273" s="44">
        <v>515</v>
      </c>
      <c r="B1273" s="55" t="s">
        <v>1551</v>
      </c>
      <c r="C1273" s="86">
        <v>5000</v>
      </c>
    </row>
    <row r="1274" spans="1:3" x14ac:dyDescent="0.2">
      <c r="A1274" s="44">
        <v>515</v>
      </c>
      <c r="B1274" s="55" t="s">
        <v>1551</v>
      </c>
      <c r="C1274" s="86">
        <v>5000</v>
      </c>
    </row>
    <row r="1275" spans="1:3" x14ac:dyDescent="0.2">
      <c r="A1275" s="44">
        <v>515</v>
      </c>
      <c r="B1275" s="55" t="s">
        <v>1551</v>
      </c>
      <c r="C1275" s="86">
        <v>5000</v>
      </c>
    </row>
    <row r="1276" spans="1:3" x14ac:dyDescent="0.2">
      <c r="A1276" s="44">
        <v>515</v>
      </c>
      <c r="B1276" s="55" t="s">
        <v>1551</v>
      </c>
      <c r="C1276" s="86">
        <v>5000</v>
      </c>
    </row>
    <row r="1277" spans="1:3" x14ac:dyDescent="0.2">
      <c r="A1277" s="44">
        <v>515</v>
      </c>
      <c r="B1277" s="55" t="s">
        <v>1703</v>
      </c>
      <c r="C1277" s="86">
        <v>15223.2</v>
      </c>
    </row>
    <row r="1278" spans="1:3" x14ac:dyDescent="0.2">
      <c r="A1278" s="44">
        <v>515</v>
      </c>
      <c r="B1278" s="55" t="s">
        <v>1703</v>
      </c>
      <c r="C1278" s="86">
        <v>15223.2</v>
      </c>
    </row>
    <row r="1279" spans="1:3" ht="16.5" customHeight="1" x14ac:dyDescent="0.2">
      <c r="A1279" s="44">
        <v>515</v>
      </c>
      <c r="B1279" s="55" t="s">
        <v>1704</v>
      </c>
      <c r="C1279" s="87">
        <v>6599</v>
      </c>
    </row>
    <row r="1280" spans="1:3" x14ac:dyDescent="0.2">
      <c r="A1280" s="44">
        <v>515</v>
      </c>
      <c r="B1280" s="63" t="s">
        <v>1673</v>
      </c>
      <c r="C1280" s="86">
        <v>2900</v>
      </c>
    </row>
    <row r="1281" spans="1:3" x14ac:dyDescent="0.2">
      <c r="A1281" s="44">
        <v>515</v>
      </c>
      <c r="B1281" s="63" t="s">
        <v>1673</v>
      </c>
      <c r="C1281" s="86">
        <v>2900</v>
      </c>
    </row>
    <row r="1282" spans="1:3" x14ac:dyDescent="0.2">
      <c r="A1282" s="44">
        <v>515</v>
      </c>
      <c r="B1282" s="63" t="s">
        <v>1673</v>
      </c>
      <c r="C1282" s="86">
        <v>2900</v>
      </c>
    </row>
    <row r="1283" spans="1:3" x14ac:dyDescent="0.2">
      <c r="A1283" s="44">
        <v>515</v>
      </c>
      <c r="B1283" s="63" t="s">
        <v>1673</v>
      </c>
      <c r="C1283" s="86">
        <v>2900</v>
      </c>
    </row>
    <row r="1284" spans="1:3" x14ac:dyDescent="0.2">
      <c r="A1284" s="44">
        <v>515</v>
      </c>
      <c r="B1284" s="63" t="s">
        <v>1603</v>
      </c>
      <c r="C1284" s="86">
        <v>1149</v>
      </c>
    </row>
    <row r="1285" spans="1:3" x14ac:dyDescent="0.2">
      <c r="A1285" s="44">
        <v>515</v>
      </c>
      <c r="B1285" s="55" t="s">
        <v>1705</v>
      </c>
      <c r="C1285" s="86">
        <v>15937.56</v>
      </c>
    </row>
    <row r="1286" spans="1:3" ht="22.5" customHeight="1" x14ac:dyDescent="0.2">
      <c r="A1286" s="44">
        <v>515</v>
      </c>
      <c r="B1286" s="55" t="s">
        <v>1560</v>
      </c>
      <c r="C1286" s="86">
        <v>0</v>
      </c>
    </row>
    <row r="1287" spans="1:3" x14ac:dyDescent="0.2">
      <c r="A1287" s="44">
        <v>515</v>
      </c>
      <c r="B1287" s="55" t="s">
        <v>1705</v>
      </c>
      <c r="C1287" s="86">
        <v>15937.56</v>
      </c>
    </row>
    <row r="1288" spans="1:3" x14ac:dyDescent="0.2">
      <c r="A1288" s="44">
        <v>515</v>
      </c>
      <c r="B1288" s="55" t="s">
        <v>1560</v>
      </c>
      <c r="C1288" s="86">
        <v>0</v>
      </c>
    </row>
    <row r="1289" spans="1:3" x14ac:dyDescent="0.2">
      <c r="A1289" s="44">
        <v>515</v>
      </c>
      <c r="B1289" s="55" t="s">
        <v>1705</v>
      </c>
      <c r="C1289" s="86">
        <v>15937.56</v>
      </c>
    </row>
    <row r="1290" spans="1:3" ht="22.5" customHeight="1" x14ac:dyDescent="0.2">
      <c r="A1290" s="44">
        <v>515</v>
      </c>
      <c r="B1290" s="55" t="s">
        <v>1560</v>
      </c>
      <c r="C1290" s="86">
        <v>0</v>
      </c>
    </row>
    <row r="1291" spans="1:3" x14ac:dyDescent="0.2">
      <c r="A1291" s="44">
        <v>515</v>
      </c>
      <c r="B1291" s="55" t="s">
        <v>1705</v>
      </c>
      <c r="C1291" s="86">
        <v>15937.56</v>
      </c>
    </row>
    <row r="1292" spans="1:3" ht="22.5" customHeight="1" x14ac:dyDescent="0.2">
      <c r="A1292" s="44">
        <v>515</v>
      </c>
      <c r="B1292" s="55" t="s">
        <v>1560</v>
      </c>
      <c r="C1292" s="86">
        <v>0</v>
      </c>
    </row>
    <row r="1293" spans="1:3" x14ac:dyDescent="0.2">
      <c r="A1293" s="44">
        <v>515</v>
      </c>
      <c r="B1293" s="55" t="s">
        <v>1705</v>
      </c>
      <c r="C1293" s="86">
        <v>15937.56</v>
      </c>
    </row>
    <row r="1294" spans="1:3" ht="22.5" customHeight="1" x14ac:dyDescent="0.2">
      <c r="A1294" s="44">
        <v>515</v>
      </c>
      <c r="B1294" s="55" t="s">
        <v>1560</v>
      </c>
      <c r="C1294" s="86">
        <v>0</v>
      </c>
    </row>
    <row r="1295" spans="1:3" x14ac:dyDescent="0.2">
      <c r="A1295" s="44">
        <v>515</v>
      </c>
      <c r="B1295" s="55" t="s">
        <v>1705</v>
      </c>
      <c r="C1295" s="86">
        <v>15937.56</v>
      </c>
    </row>
    <row r="1296" spans="1:3" x14ac:dyDescent="0.2">
      <c r="A1296" s="44">
        <v>515</v>
      </c>
      <c r="B1296" s="55" t="s">
        <v>1560</v>
      </c>
      <c r="C1296" s="86">
        <v>0</v>
      </c>
    </row>
    <row r="1297" spans="1:3" x14ac:dyDescent="0.2">
      <c r="A1297" s="44">
        <v>515</v>
      </c>
      <c r="B1297" s="55" t="s">
        <v>1705</v>
      </c>
      <c r="C1297" s="86">
        <v>15937.56</v>
      </c>
    </row>
    <row r="1298" spans="1:3" ht="22.5" customHeight="1" x14ac:dyDescent="0.2">
      <c r="A1298" s="44">
        <v>515</v>
      </c>
      <c r="B1298" s="55" t="s">
        <v>1560</v>
      </c>
      <c r="C1298" s="86">
        <v>0</v>
      </c>
    </row>
    <row r="1299" spans="1:3" x14ac:dyDescent="0.2">
      <c r="A1299" s="44">
        <v>515</v>
      </c>
      <c r="B1299" s="55" t="s">
        <v>1705</v>
      </c>
      <c r="C1299" s="86">
        <v>15937.56</v>
      </c>
    </row>
    <row r="1300" spans="1:3" x14ac:dyDescent="0.2">
      <c r="A1300" s="44">
        <v>515</v>
      </c>
      <c r="B1300" s="55" t="s">
        <v>1560</v>
      </c>
      <c r="C1300" s="86">
        <v>0</v>
      </c>
    </row>
    <row r="1301" spans="1:3" x14ac:dyDescent="0.2">
      <c r="A1301" s="44">
        <v>515</v>
      </c>
      <c r="B1301" s="55" t="s">
        <v>1705</v>
      </c>
      <c r="C1301" s="86">
        <v>15937.56</v>
      </c>
    </row>
    <row r="1302" spans="1:3" x14ac:dyDescent="0.2">
      <c r="A1302" s="44">
        <v>515</v>
      </c>
      <c r="B1302" s="55" t="s">
        <v>1560</v>
      </c>
      <c r="C1302" s="86">
        <v>0</v>
      </c>
    </row>
    <row r="1303" spans="1:3" x14ac:dyDescent="0.2">
      <c r="A1303" s="44">
        <v>515</v>
      </c>
      <c r="B1303" s="55" t="s">
        <v>1705</v>
      </c>
      <c r="C1303" s="86">
        <v>15937.56</v>
      </c>
    </row>
    <row r="1304" spans="1:3" ht="22.5" customHeight="1" x14ac:dyDescent="0.2">
      <c r="A1304" s="44">
        <v>515</v>
      </c>
      <c r="B1304" s="55" t="s">
        <v>1560</v>
      </c>
      <c r="C1304" s="86">
        <v>0</v>
      </c>
    </row>
    <row r="1305" spans="1:3" x14ac:dyDescent="0.2">
      <c r="A1305" s="44">
        <v>515</v>
      </c>
      <c r="B1305" s="55" t="s">
        <v>1705</v>
      </c>
      <c r="C1305" s="86">
        <v>15937.56</v>
      </c>
    </row>
    <row r="1306" spans="1:3" x14ac:dyDescent="0.2">
      <c r="A1306" s="44">
        <v>515</v>
      </c>
      <c r="B1306" s="55" t="s">
        <v>1560</v>
      </c>
      <c r="C1306" s="86">
        <v>0</v>
      </c>
    </row>
    <row r="1307" spans="1:3" x14ac:dyDescent="0.2">
      <c r="A1307" s="44">
        <v>515</v>
      </c>
      <c r="B1307" s="55" t="s">
        <v>1705</v>
      </c>
      <c r="C1307" s="86">
        <v>15937.56</v>
      </c>
    </row>
    <row r="1308" spans="1:3" x14ac:dyDescent="0.2">
      <c r="A1308" s="44">
        <v>515</v>
      </c>
      <c r="B1308" s="55" t="s">
        <v>1560</v>
      </c>
      <c r="C1308" s="86">
        <v>0</v>
      </c>
    </row>
    <row r="1309" spans="1:3" x14ac:dyDescent="0.2">
      <c r="A1309" s="44">
        <v>515</v>
      </c>
      <c r="B1309" s="55" t="s">
        <v>1705</v>
      </c>
      <c r="C1309" s="86">
        <v>15937.56</v>
      </c>
    </row>
    <row r="1310" spans="1:3" ht="22.5" customHeight="1" x14ac:dyDescent="0.2">
      <c r="A1310" s="44">
        <v>515</v>
      </c>
      <c r="B1310" s="55" t="s">
        <v>1560</v>
      </c>
      <c r="C1310" s="86">
        <v>0</v>
      </c>
    </row>
    <row r="1311" spans="1:3" x14ac:dyDescent="0.2">
      <c r="A1311" s="44">
        <v>515</v>
      </c>
      <c r="B1311" s="55" t="s">
        <v>1705</v>
      </c>
      <c r="C1311" s="86">
        <v>15937.56</v>
      </c>
    </row>
    <row r="1312" spans="1:3" ht="22.5" customHeight="1" x14ac:dyDescent="0.2">
      <c r="A1312" s="44">
        <v>515</v>
      </c>
      <c r="B1312" s="55" t="s">
        <v>1560</v>
      </c>
      <c r="C1312" s="86">
        <v>0</v>
      </c>
    </row>
    <row r="1313" spans="1:3" x14ac:dyDescent="0.2">
      <c r="A1313" s="44">
        <v>515</v>
      </c>
      <c r="B1313" s="55" t="s">
        <v>1705</v>
      </c>
      <c r="C1313" s="86">
        <v>15937.56</v>
      </c>
    </row>
    <row r="1314" spans="1:3" x14ac:dyDescent="0.2">
      <c r="A1314" s="44">
        <v>515</v>
      </c>
      <c r="B1314" s="55" t="s">
        <v>1560</v>
      </c>
      <c r="C1314" s="86">
        <v>0</v>
      </c>
    </row>
    <row r="1315" spans="1:3" x14ac:dyDescent="0.2">
      <c r="A1315" s="44">
        <v>515</v>
      </c>
      <c r="B1315" s="55" t="s">
        <v>1705</v>
      </c>
      <c r="C1315" s="86">
        <v>15937.56</v>
      </c>
    </row>
    <row r="1316" spans="1:3" x14ac:dyDescent="0.2">
      <c r="A1316" s="44">
        <v>515</v>
      </c>
      <c r="B1316" s="55" t="s">
        <v>1560</v>
      </c>
      <c r="C1316" s="86">
        <v>0</v>
      </c>
    </row>
    <row r="1317" spans="1:3" x14ac:dyDescent="0.2">
      <c r="A1317" s="44">
        <v>515</v>
      </c>
      <c r="B1317" s="55" t="s">
        <v>1705</v>
      </c>
      <c r="C1317" s="86">
        <v>15937.56</v>
      </c>
    </row>
    <row r="1318" spans="1:3" x14ac:dyDescent="0.2">
      <c r="A1318" s="44">
        <v>515</v>
      </c>
      <c r="B1318" s="55" t="s">
        <v>1560</v>
      </c>
      <c r="C1318" s="86">
        <v>0</v>
      </c>
    </row>
    <row r="1319" spans="1:3" x14ac:dyDescent="0.2">
      <c r="A1319" s="44">
        <v>515</v>
      </c>
      <c r="B1319" s="55" t="s">
        <v>1705</v>
      </c>
      <c r="C1319" s="86">
        <v>15937.56</v>
      </c>
    </row>
    <row r="1320" spans="1:3" x14ac:dyDescent="0.2">
      <c r="A1320" s="44">
        <v>515</v>
      </c>
      <c r="B1320" s="55" t="s">
        <v>1560</v>
      </c>
      <c r="C1320" s="86">
        <v>0</v>
      </c>
    </row>
    <row r="1321" spans="1:3" x14ac:dyDescent="0.2">
      <c r="A1321" s="44">
        <v>515</v>
      </c>
      <c r="B1321" s="55" t="s">
        <v>1705</v>
      </c>
      <c r="C1321" s="86">
        <v>15937.56</v>
      </c>
    </row>
    <row r="1322" spans="1:3" x14ac:dyDescent="0.2">
      <c r="A1322" s="44">
        <v>515</v>
      </c>
      <c r="B1322" s="55" t="s">
        <v>1560</v>
      </c>
      <c r="C1322" s="86">
        <v>0</v>
      </c>
    </row>
    <row r="1323" spans="1:3" x14ac:dyDescent="0.2">
      <c r="A1323" s="44">
        <v>515</v>
      </c>
      <c r="B1323" s="55" t="s">
        <v>1705</v>
      </c>
      <c r="C1323" s="86">
        <v>15937.56</v>
      </c>
    </row>
    <row r="1324" spans="1:3" ht="22.5" customHeight="1" x14ac:dyDescent="0.2">
      <c r="A1324" s="44">
        <v>515</v>
      </c>
      <c r="B1324" s="55" t="s">
        <v>1560</v>
      </c>
      <c r="C1324" s="86">
        <v>0</v>
      </c>
    </row>
    <row r="1325" spans="1:3" x14ac:dyDescent="0.2">
      <c r="A1325" s="44">
        <v>515</v>
      </c>
      <c r="B1325" s="55" t="s">
        <v>1705</v>
      </c>
      <c r="C1325" s="86">
        <v>15937.56</v>
      </c>
    </row>
    <row r="1326" spans="1:3" ht="22.5" customHeight="1" x14ac:dyDescent="0.2">
      <c r="A1326" s="44">
        <v>515</v>
      </c>
      <c r="B1326" s="55" t="s">
        <v>1560</v>
      </c>
      <c r="C1326" s="86">
        <v>0</v>
      </c>
    </row>
    <row r="1327" spans="1:3" x14ac:dyDescent="0.2">
      <c r="A1327" s="44">
        <v>515</v>
      </c>
      <c r="B1327" s="55" t="s">
        <v>1705</v>
      </c>
      <c r="C1327" s="86">
        <v>15937.56</v>
      </c>
    </row>
    <row r="1328" spans="1:3" x14ac:dyDescent="0.2">
      <c r="A1328" s="44">
        <v>515</v>
      </c>
      <c r="B1328" s="55" t="s">
        <v>1560</v>
      </c>
      <c r="C1328" s="86">
        <v>0</v>
      </c>
    </row>
    <row r="1329" spans="1:3" x14ac:dyDescent="0.2">
      <c r="A1329" s="44">
        <v>515</v>
      </c>
      <c r="B1329" s="55" t="s">
        <v>1705</v>
      </c>
      <c r="C1329" s="86">
        <v>15937.56</v>
      </c>
    </row>
    <row r="1330" spans="1:3" x14ac:dyDescent="0.2">
      <c r="A1330" s="44">
        <v>515</v>
      </c>
      <c r="B1330" s="55" t="s">
        <v>1560</v>
      </c>
      <c r="C1330" s="86">
        <v>0</v>
      </c>
    </row>
    <row r="1331" spans="1:3" x14ac:dyDescent="0.2">
      <c r="A1331" s="44">
        <v>515</v>
      </c>
      <c r="B1331" s="55" t="s">
        <v>1705</v>
      </c>
      <c r="C1331" s="86">
        <v>15937.56</v>
      </c>
    </row>
    <row r="1332" spans="1:3" ht="22.5" customHeight="1" x14ac:dyDescent="0.2">
      <c r="A1332" s="44">
        <v>515</v>
      </c>
      <c r="B1332" s="55" t="s">
        <v>1560</v>
      </c>
      <c r="C1332" s="86">
        <v>0</v>
      </c>
    </row>
    <row r="1333" spans="1:3" x14ac:dyDescent="0.2">
      <c r="A1333" s="44">
        <v>515</v>
      </c>
      <c r="B1333" s="55" t="s">
        <v>1705</v>
      </c>
      <c r="C1333" s="86">
        <v>15937.56</v>
      </c>
    </row>
    <row r="1334" spans="1:3" ht="22.5" customHeight="1" x14ac:dyDescent="0.2">
      <c r="A1334" s="44">
        <v>515</v>
      </c>
      <c r="B1334" s="55" t="s">
        <v>1560</v>
      </c>
      <c r="C1334" s="86">
        <v>0</v>
      </c>
    </row>
    <row r="1335" spans="1:3" x14ac:dyDescent="0.2">
      <c r="A1335" s="44">
        <v>515</v>
      </c>
      <c r="B1335" s="55" t="s">
        <v>1705</v>
      </c>
      <c r="C1335" s="86">
        <v>15937.56</v>
      </c>
    </row>
    <row r="1336" spans="1:3" ht="22.5" customHeight="1" x14ac:dyDescent="0.2">
      <c r="A1336" s="44">
        <v>515</v>
      </c>
      <c r="B1336" s="55" t="s">
        <v>1560</v>
      </c>
      <c r="C1336" s="86">
        <v>0</v>
      </c>
    </row>
    <row r="1337" spans="1:3" x14ac:dyDescent="0.2">
      <c r="A1337" s="44">
        <v>515</v>
      </c>
      <c r="B1337" s="55" t="s">
        <v>1705</v>
      </c>
      <c r="C1337" s="86">
        <v>15937.56</v>
      </c>
    </row>
    <row r="1338" spans="1:3" ht="22.5" customHeight="1" x14ac:dyDescent="0.2">
      <c r="A1338" s="44">
        <v>515</v>
      </c>
      <c r="B1338" s="55" t="s">
        <v>1560</v>
      </c>
      <c r="C1338" s="86">
        <v>0</v>
      </c>
    </row>
    <row r="1339" spans="1:3" x14ac:dyDescent="0.2">
      <c r="A1339" s="44">
        <v>515</v>
      </c>
      <c r="B1339" s="55" t="s">
        <v>1705</v>
      </c>
      <c r="C1339" s="86">
        <v>15937.56</v>
      </c>
    </row>
    <row r="1340" spans="1:3" ht="22.5" customHeight="1" x14ac:dyDescent="0.2">
      <c r="A1340" s="44">
        <v>515</v>
      </c>
      <c r="B1340" s="55" t="s">
        <v>1560</v>
      </c>
      <c r="C1340" s="86">
        <v>0</v>
      </c>
    </row>
    <row r="1341" spans="1:3" x14ac:dyDescent="0.2">
      <c r="A1341" s="44">
        <v>515</v>
      </c>
      <c r="B1341" s="55" t="s">
        <v>1705</v>
      </c>
      <c r="C1341" s="86">
        <v>15937.56</v>
      </c>
    </row>
    <row r="1342" spans="1:3" x14ac:dyDescent="0.2">
      <c r="A1342" s="44">
        <v>515</v>
      </c>
      <c r="B1342" s="55" t="s">
        <v>1560</v>
      </c>
      <c r="C1342" s="86">
        <v>0</v>
      </c>
    </row>
    <row r="1343" spans="1:3" x14ac:dyDescent="0.2">
      <c r="A1343" s="44">
        <v>515</v>
      </c>
      <c r="B1343" s="55" t="s">
        <v>1705</v>
      </c>
      <c r="C1343" s="86">
        <v>15937.56</v>
      </c>
    </row>
    <row r="1344" spans="1:3" ht="22.5" customHeight="1" x14ac:dyDescent="0.2">
      <c r="A1344" s="44">
        <v>515</v>
      </c>
      <c r="B1344" s="55" t="s">
        <v>1560</v>
      </c>
      <c r="C1344" s="86">
        <v>0</v>
      </c>
    </row>
    <row r="1345" spans="1:3" x14ac:dyDescent="0.2">
      <c r="A1345" s="44">
        <v>515</v>
      </c>
      <c r="B1345" s="55" t="s">
        <v>1705</v>
      </c>
      <c r="C1345" s="86">
        <v>15937.56</v>
      </c>
    </row>
    <row r="1346" spans="1:3" ht="22.5" customHeight="1" x14ac:dyDescent="0.2">
      <c r="A1346" s="44">
        <v>515</v>
      </c>
      <c r="B1346" s="55" t="s">
        <v>1560</v>
      </c>
      <c r="C1346" s="86">
        <v>0</v>
      </c>
    </row>
    <row r="1347" spans="1:3" x14ac:dyDescent="0.2">
      <c r="A1347" s="44">
        <v>515</v>
      </c>
      <c r="B1347" s="55" t="s">
        <v>1705</v>
      </c>
      <c r="C1347" s="86">
        <v>15937.56</v>
      </c>
    </row>
    <row r="1348" spans="1:3" ht="22.5" customHeight="1" x14ac:dyDescent="0.2">
      <c r="A1348" s="44">
        <v>515</v>
      </c>
      <c r="B1348" s="55" t="s">
        <v>1560</v>
      </c>
      <c r="C1348" s="86">
        <v>0</v>
      </c>
    </row>
    <row r="1349" spans="1:3" x14ac:dyDescent="0.2">
      <c r="A1349" s="44">
        <v>515</v>
      </c>
      <c r="B1349" s="55" t="s">
        <v>1705</v>
      </c>
      <c r="C1349" s="86">
        <v>15937.56</v>
      </c>
    </row>
    <row r="1350" spans="1:3" x14ac:dyDescent="0.2">
      <c r="A1350" s="44">
        <v>515</v>
      </c>
      <c r="B1350" s="55" t="s">
        <v>1560</v>
      </c>
      <c r="C1350" s="86">
        <v>0</v>
      </c>
    </row>
    <row r="1351" spans="1:3" x14ac:dyDescent="0.2">
      <c r="A1351" s="44">
        <v>515</v>
      </c>
      <c r="B1351" s="55" t="s">
        <v>1705</v>
      </c>
      <c r="C1351" s="86">
        <v>15937.73</v>
      </c>
    </row>
    <row r="1352" spans="1:3" ht="22.5" customHeight="1" x14ac:dyDescent="0.2">
      <c r="A1352" s="44">
        <v>515</v>
      </c>
      <c r="B1352" s="55" t="s">
        <v>1560</v>
      </c>
      <c r="C1352" s="86">
        <v>0</v>
      </c>
    </row>
    <row r="1353" spans="1:3" x14ac:dyDescent="0.2">
      <c r="A1353" s="44">
        <v>515</v>
      </c>
      <c r="B1353" s="55" t="s">
        <v>1705</v>
      </c>
      <c r="C1353" s="86">
        <v>15937.56</v>
      </c>
    </row>
    <row r="1354" spans="1:3" ht="22.5" customHeight="1" x14ac:dyDescent="0.2">
      <c r="A1354" s="44">
        <v>515</v>
      </c>
      <c r="B1354" s="55" t="s">
        <v>1560</v>
      </c>
      <c r="C1354" s="86">
        <v>0</v>
      </c>
    </row>
    <row r="1355" spans="1:3" x14ac:dyDescent="0.2">
      <c r="A1355" s="44">
        <v>515</v>
      </c>
      <c r="B1355" s="55" t="s">
        <v>1706</v>
      </c>
      <c r="C1355" s="86">
        <v>32029.58</v>
      </c>
    </row>
    <row r="1356" spans="1:3" x14ac:dyDescent="0.2">
      <c r="A1356" s="44">
        <v>515</v>
      </c>
      <c r="B1356" s="55" t="s">
        <v>1706</v>
      </c>
      <c r="C1356" s="86">
        <v>32029.58</v>
      </c>
    </row>
    <row r="1357" spans="1:3" x14ac:dyDescent="0.2">
      <c r="A1357" s="44">
        <v>515</v>
      </c>
      <c r="B1357" s="55" t="s">
        <v>1708</v>
      </c>
      <c r="C1357" s="86">
        <v>5992.05</v>
      </c>
    </row>
    <row r="1358" spans="1:3" x14ac:dyDescent="0.2">
      <c r="A1358" s="44">
        <v>515</v>
      </c>
      <c r="B1358" s="55" t="s">
        <v>1708</v>
      </c>
      <c r="C1358" s="86">
        <v>5992.05</v>
      </c>
    </row>
    <row r="1360" spans="1:3" x14ac:dyDescent="0.2">
      <c r="A1360" s="65"/>
      <c r="C1360" s="84"/>
    </row>
    <row r="1362" spans="1:3" ht="16.5" customHeight="1" x14ac:dyDescent="0.2"/>
    <row r="1363" spans="1:3" x14ac:dyDescent="0.2">
      <c r="C1363" s="84"/>
    </row>
    <row r="1372" spans="1:3" s="35" customFormat="1" x14ac:dyDescent="0.2">
      <c r="A1372" s="37"/>
      <c r="B1372" s="34"/>
      <c r="C1372" s="85"/>
    </row>
    <row r="1373" spans="1:3" s="35" customFormat="1" x14ac:dyDescent="0.2">
      <c r="A1373" s="37"/>
      <c r="B1373" s="34"/>
      <c r="C1373" s="85"/>
    </row>
    <row r="1374" spans="1:3" s="35" customFormat="1" x14ac:dyDescent="0.2">
      <c r="A1374" s="37"/>
      <c r="B1374" s="34"/>
      <c r="C1374" s="85"/>
    </row>
    <row r="1375" spans="1:3" s="35" customFormat="1" x14ac:dyDescent="0.2">
      <c r="A1375" s="37"/>
      <c r="B1375" s="34"/>
      <c r="C1375" s="85"/>
    </row>
    <row r="1376" spans="1:3" s="35" customFormat="1" x14ac:dyDescent="0.2">
      <c r="A1376" s="37"/>
      <c r="B1376" s="34"/>
      <c r="C1376" s="85"/>
    </row>
  </sheetData>
  <mergeCells count="1">
    <mergeCell ref="B9:C9"/>
  </mergeCells>
  <printOptions horizontalCentered="1"/>
  <pageMargins left="0.78740157480314965" right="0" top="0.39370078740157483" bottom="0.39370078740157483" header="0" footer="0"/>
  <pageSetup paperSize="5" orientation="landscape" horizontalDpi="429496729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26</vt:i4>
      </vt:variant>
    </vt:vector>
  </HeadingPairs>
  <TitlesOfParts>
    <vt:vector size="46" baseType="lpstr">
      <vt:lpstr>TOTAL ACTIVOS FIJOS</vt:lpstr>
      <vt:lpstr>Resumen Bienes Muebles</vt:lpstr>
      <vt:lpstr>581 Terrenos</vt:lpstr>
      <vt:lpstr>589 Otros Bienes Inm </vt:lpstr>
      <vt:lpstr>597 Licencia Inf. E Intelec.</vt:lpstr>
      <vt:lpstr>541 Autom. y Eq.Terrestre </vt:lpstr>
      <vt:lpstr>511 Mobiliario</vt:lpstr>
      <vt:lpstr>512 muebles excepto de ofna</vt:lpstr>
      <vt:lpstr>515 Computo</vt:lpstr>
      <vt:lpstr>519 Otros mob.</vt:lpstr>
      <vt:lpstr>521 Eq. y apar audiovisuales</vt:lpstr>
      <vt:lpstr>523 camaras fotograficas </vt:lpstr>
      <vt:lpstr>529 mob y eq.educacional</vt:lpstr>
      <vt:lpstr>529 educacional</vt:lpstr>
      <vt:lpstr>564 sist aire acondicionado</vt:lpstr>
      <vt:lpstr>565 eq. de comunicacion </vt:lpstr>
      <vt:lpstr>566 Generacion energia</vt:lpstr>
      <vt:lpstr>567 herramientas </vt:lpstr>
      <vt:lpstr>569 otros equipos</vt:lpstr>
      <vt:lpstr>Hoja3</vt:lpstr>
      <vt:lpstr>'511 Mobiliario'!Área_de_impresión</vt:lpstr>
      <vt:lpstr>'512 muebles excepto de ofna'!Área_de_impresión</vt:lpstr>
      <vt:lpstr>'515 Computo'!Área_de_impresión</vt:lpstr>
      <vt:lpstr>'519 Otros mob.'!Área_de_impresión</vt:lpstr>
      <vt:lpstr>'521 Eq. y apar audiovisuales'!Área_de_impresión</vt:lpstr>
      <vt:lpstr>'523 camaras fotograficas '!Área_de_impresión</vt:lpstr>
      <vt:lpstr>'529 mob y eq.educacional'!Área_de_impresión</vt:lpstr>
      <vt:lpstr>'564 sist aire acondicionado'!Área_de_impresión</vt:lpstr>
      <vt:lpstr>'565 eq. de comunicacion '!Área_de_impresión</vt:lpstr>
      <vt:lpstr>'566 Generacion energia'!Área_de_impresión</vt:lpstr>
      <vt:lpstr>'567 herramientas '!Área_de_impresión</vt:lpstr>
      <vt:lpstr>'569 otros equipos'!Área_de_impresión</vt:lpstr>
      <vt:lpstr>'511 Mobiliario'!Títulos_a_imprimir</vt:lpstr>
      <vt:lpstr>'512 muebles excepto de ofna'!Títulos_a_imprimir</vt:lpstr>
      <vt:lpstr>'515 Computo'!Títulos_a_imprimir</vt:lpstr>
      <vt:lpstr>'519 Otros mob.'!Títulos_a_imprimir</vt:lpstr>
      <vt:lpstr>'521 Eq. y apar audiovisuales'!Títulos_a_imprimir</vt:lpstr>
      <vt:lpstr>'523 camaras fotograficas '!Títulos_a_imprimir</vt:lpstr>
      <vt:lpstr>'529 educacional'!Títulos_a_imprimir</vt:lpstr>
      <vt:lpstr>'529 mob y eq.educacional'!Títulos_a_imprimir</vt:lpstr>
      <vt:lpstr>'541 Autom. y Eq.Terrestre '!Títulos_a_imprimir</vt:lpstr>
      <vt:lpstr>'564 sist aire acondicionado'!Títulos_a_imprimir</vt:lpstr>
      <vt:lpstr>'565 eq. de comunicacion '!Títulos_a_imprimir</vt:lpstr>
      <vt:lpstr>'566 Generacion energia'!Títulos_a_imprimir</vt:lpstr>
      <vt:lpstr>'567 herramientas '!Títulos_a_imprimir</vt:lpstr>
      <vt:lpstr>'569 otros equipos'!Títulos_a_imprimir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2018-06-13T18:03:31Z</dcterms:created>
  <dcterms:modified xsi:type="dcterms:W3CDTF">2018-07-11T17:52:01Z</dcterms:modified>
</cp:coreProperties>
</file>